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<sst xmlns="http://schemas.openxmlformats.org/spreadsheetml/2006/main" count="129" uniqueCount="98">
  <si>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</si>
  <si>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</si>
  <si>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</si>
  <si>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</si>
  <si>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</si>
  <si>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</si>
  <si>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</si>
  <si>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</si>
  <si>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</si>
  <si>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</si>
  <si>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</si>
  <si>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</si>
  <si>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</si>
  <si>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</si>
  <si>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</si>
  <si>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</si>
  <si>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</si>
  <si>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</si>
  <si>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</si>
  <si>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</si>
  <si>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</si>
  <si>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</si>
  <si>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</si>
  <si>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</si>
  <si>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</si>
  <si>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</si>
  <si>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</si>
  <si>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</si>
  <si>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</si>
  <si>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</si>
  <si>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</si>
  <si>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</si>
  <si>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</si>
  <si>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</si>
  <si>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</si>
  <si>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</si>
  <si>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</si>
  <si>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</si>
  <si>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</si>
  <si>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</si>
  <si>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</si>
  <si>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</si>
  <si>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</si>
  <si>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</si>
  <si>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</si>
  <si>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</si>
  <si>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</si>
  <si>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</si>
  <si>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</si>
  <si>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</si>
  <si>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</si>
  <si>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</si>
  <si>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</si>
  <si>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</si>
  <si>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</si>
  <si>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</si>
  <si>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</si>
  <si>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</si>
  <si>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</si>
  <si>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</si>
  <si>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</si>
  <si>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</si>
  <si>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</si>
  <si>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</si>
  <si>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</si>
  <si>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</si>
  <si>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</si>
  <si>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</si>
  <si>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</si>
  <si>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</si>
  <si>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</si>
  <si>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</si>
  <si>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</si>
  <si>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</si>
  <si>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</si>
  <si>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</si>
  <si>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</si>
  <si>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</si>
  <si>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</si>
  <si>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</si>
  <si>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</si>
  <si>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</si>
  <si>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</si>
  <si>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</si>
  <si>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</si>
  <si>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</si>
  <si>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</si>
  <si>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</si>
  <si>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</si>
  <si>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</si>
  <si>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</si>
  <si>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</si>
  <si>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</si>
  <si>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</si>
  <si>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</si>
  <si>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</si>
  <si>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31/07/2017</t>
  </si>
  <si>
    <t>Mes: julio</t>
  </si>
</sst>
</file>

<file path=xl/styles.xml><?xml version="1.0" encoding="utf-8"?>
<styleSheet xmlns="http://schemas.openxmlformats.org/spreadsheetml/2006/main">
  <numFmts count="2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 readingOrder="2"/>
    </xf>
    <xf numFmtId="0" fontId="58" fillId="0" borderId="0" xfId="0" applyFont="1" applyAlignment="1">
      <alignment horizontal="center" readingOrder="2"/>
    </xf>
    <xf numFmtId="0" fontId="58" fillId="0" borderId="0" xfId="0" applyFont="1" applyBorder="1" applyAlignment="1">
      <alignment readingOrder="2"/>
    </xf>
    <xf numFmtId="0" fontId="57" fillId="0" borderId="0" xfId="0" applyFont="1" applyBorder="1" applyAlignment="1">
      <alignment readingOrder="2"/>
    </xf>
    <xf numFmtId="0" fontId="57" fillId="0" borderId="0" xfId="0" applyFont="1" applyBorder="1" applyAlignment="1">
      <alignment horizontal="center" readingOrder="2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314325</xdr:colOff>
      <xdr:row>58</xdr:row>
      <xdr:rowOff>133350</xdr:rowOff>
    </xdr:from>
    <xdr:to>
      <xdr:col>3</xdr:col>
      <xdr:colOff>714375</xdr:colOff>
      <xdr:row>63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14325" y="11049000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171450</xdr:colOff>
      <xdr:row>93</xdr:row>
      <xdr:rowOff>28575</xdr:rowOff>
    </xdr:from>
    <xdr:to>
      <xdr:col>3</xdr:col>
      <xdr:colOff>2400300</xdr:colOff>
      <xdr:row>98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1019175</xdr:colOff>
      <xdr:row>98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1244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Administratico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1104900" y="9039225"/>
          <a:ext cx="2847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1">
      <selection activeCell="J26" sqref="J26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5"/>
      <c r="B5" s="165"/>
      <c r="C5" s="165"/>
      <c r="D5" s="165"/>
      <c r="E5" s="165"/>
      <c r="F5" s="165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6"/>
      <c r="B11" s="166"/>
      <c r="C11" s="166"/>
      <c r="D11" s="166"/>
      <c r="E11" s="166"/>
      <c r="F11" s="166"/>
      <c r="G11" s="2"/>
      <c r="H11" s="2"/>
      <c r="I11" s="2"/>
      <c r="J11" s="2"/>
      <c r="K11" s="2"/>
      <c r="L11" s="2"/>
    </row>
    <row r="12" spans="1:12" ht="15">
      <c r="A12" s="167" t="s">
        <v>0</v>
      </c>
      <c r="B12" s="167"/>
      <c r="C12" s="167"/>
      <c r="D12" s="167"/>
      <c r="E12" s="167"/>
      <c r="F12" s="167"/>
      <c r="G12" s="4"/>
      <c r="H12" s="4"/>
      <c r="I12" s="4"/>
      <c r="J12" s="4"/>
      <c r="K12" s="4"/>
      <c r="L12" s="4"/>
    </row>
    <row r="13" spans="1:12" ht="15">
      <c r="A13" s="168">
        <v>42917</v>
      </c>
      <c r="B13" s="167"/>
      <c r="C13" s="167"/>
      <c r="D13" s="167"/>
      <c r="E13" s="167"/>
      <c r="F13" s="167"/>
      <c r="G13" s="4"/>
      <c r="H13" s="4"/>
      <c r="I13" s="4"/>
      <c r="J13" s="4"/>
      <c r="K13" s="4"/>
      <c r="L13" s="4"/>
    </row>
    <row r="14" spans="1:12" ht="15">
      <c r="A14" s="167" t="s">
        <v>1</v>
      </c>
      <c r="B14" s="167"/>
      <c r="C14" s="167"/>
      <c r="D14" s="167"/>
      <c r="E14" s="167"/>
      <c r="F14" s="167"/>
      <c r="G14" s="4"/>
      <c r="H14" s="4"/>
      <c r="I14" s="4"/>
      <c r="J14" s="4"/>
      <c r="K14" s="4"/>
      <c r="L14" s="4"/>
    </row>
    <row r="15" spans="1:12" ht="12.75">
      <c r="A15" s="169" t="s">
        <v>2</v>
      </c>
      <c r="B15" s="169"/>
      <c r="C15" s="169"/>
      <c r="D15" s="169"/>
      <c r="E15" s="169"/>
      <c r="F15" s="169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30928310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27017672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3864316</v>
      </c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46322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291905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291905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31220215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31220215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00"/>
  <sheetViews>
    <sheetView workbookViewId="0" topLeftCell="A74">
      <selection activeCell="F84" sqref="F84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7" t="s">
        <v>44</v>
      </c>
      <c r="C6" s="178"/>
      <c r="D6" s="178"/>
      <c r="E6" s="178"/>
      <c r="F6" s="178"/>
      <c r="G6" s="178"/>
      <c r="H6" s="178"/>
      <c r="I6" s="179"/>
      <c r="J6" s="3"/>
    </row>
    <row r="7" spans="2:10" ht="15" hidden="1">
      <c r="B7" s="180" t="s">
        <v>0</v>
      </c>
      <c r="C7" s="167"/>
      <c r="D7" s="167"/>
      <c r="E7" s="167"/>
      <c r="F7" s="167"/>
      <c r="G7" s="167"/>
      <c r="H7" s="167"/>
      <c r="I7" s="181"/>
      <c r="J7" s="3"/>
    </row>
    <row r="8" spans="2:10" ht="15" hidden="1">
      <c r="B8" s="182">
        <v>41913</v>
      </c>
      <c r="C8" s="167"/>
      <c r="D8" s="167"/>
      <c r="E8" s="167"/>
      <c r="F8" s="167"/>
      <c r="G8" s="167"/>
      <c r="H8" s="167"/>
      <c r="I8" s="181"/>
      <c r="J8" s="3"/>
    </row>
    <row r="9" spans="2:10" ht="15" hidden="1">
      <c r="B9" s="180" t="s">
        <v>1</v>
      </c>
      <c r="C9" s="167"/>
      <c r="D9" s="167"/>
      <c r="E9" s="167"/>
      <c r="F9" s="167"/>
      <c r="G9" s="167"/>
      <c r="H9" s="167"/>
      <c r="I9" s="181"/>
      <c r="J9" s="3"/>
    </row>
    <row r="10" spans="2:9" ht="12.75" hidden="1">
      <c r="B10" s="170" t="s">
        <v>2</v>
      </c>
      <c r="C10" s="169"/>
      <c r="D10" s="169"/>
      <c r="E10" s="169"/>
      <c r="F10" s="169"/>
      <c r="G10" s="169"/>
      <c r="H10" s="169"/>
      <c r="I10" s="171"/>
    </row>
    <row r="11" spans="2:9" ht="15.75" hidden="1" thickBot="1">
      <c r="B11" s="172" t="s">
        <v>45</v>
      </c>
      <c r="C11" s="173"/>
      <c r="D11" s="173"/>
      <c r="E11" s="173"/>
      <c r="F11" s="173"/>
      <c r="G11" s="173"/>
      <c r="H11" s="173"/>
      <c r="I11" s="174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5"/>
      <c r="F13" s="175"/>
      <c r="G13" s="175"/>
      <c r="H13" s="175"/>
      <c r="I13" s="176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7" t="s">
        <v>44</v>
      </c>
      <c r="C69" s="178"/>
      <c r="D69" s="178"/>
      <c r="E69" s="178"/>
      <c r="F69" s="178"/>
      <c r="G69" s="178"/>
      <c r="H69" s="178"/>
      <c r="I69" s="179"/>
    </row>
    <row r="70" spans="2:9" ht="15">
      <c r="B70" s="180" t="s">
        <v>61</v>
      </c>
      <c r="C70" s="167"/>
      <c r="D70" s="167"/>
      <c r="E70" s="167"/>
      <c r="F70" s="167"/>
      <c r="G70" s="167"/>
      <c r="H70" s="167"/>
      <c r="I70" s="181"/>
    </row>
    <row r="71" spans="2:9" ht="15">
      <c r="B71" s="182">
        <v>42917</v>
      </c>
      <c r="C71" s="167"/>
      <c r="D71" s="167"/>
      <c r="E71" s="167"/>
      <c r="F71" s="167"/>
      <c r="G71" s="167"/>
      <c r="H71" s="167"/>
      <c r="I71" s="181"/>
    </row>
    <row r="72" spans="2:9" ht="15">
      <c r="B72" s="180" t="s">
        <v>1</v>
      </c>
      <c r="C72" s="167"/>
      <c r="D72" s="167"/>
      <c r="E72" s="167"/>
      <c r="F72" s="167"/>
      <c r="G72" s="167"/>
      <c r="H72" s="167"/>
      <c r="I72" s="181"/>
    </row>
    <row r="73" spans="2:9" ht="12.75">
      <c r="B73" s="170" t="s">
        <v>2</v>
      </c>
      <c r="C73" s="169"/>
      <c r="D73" s="169"/>
      <c r="E73" s="169"/>
      <c r="F73" s="169"/>
      <c r="G73" s="169"/>
      <c r="H73" s="169"/>
      <c r="I73" s="171"/>
    </row>
    <row r="74" spans="2:9" ht="15.75" thickBot="1">
      <c r="B74" s="172" t="s">
        <v>45</v>
      </c>
      <c r="C74" s="173"/>
      <c r="D74" s="173"/>
      <c r="E74" s="173"/>
      <c r="F74" s="173"/>
      <c r="G74" s="173"/>
      <c r="H74" s="173"/>
      <c r="I74" s="174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5"/>
      <c r="F76" s="175"/>
      <c r="G76" s="175"/>
      <c r="H76" s="175"/>
      <c r="I76" s="176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96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126492783</v>
      </c>
      <c r="G80" s="78">
        <v>67811701.04</v>
      </c>
      <c r="H80" s="78">
        <v>0</v>
      </c>
      <c r="I80" s="78">
        <f aca="true" t="shared" si="0" ref="I80:I85">+F80-G80</f>
        <v>58681081.95999999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33612405</v>
      </c>
      <c r="G81" s="82">
        <v>14755662.96</v>
      </c>
      <c r="H81" s="82">
        <v>0</v>
      </c>
      <c r="I81" s="78">
        <f t="shared" si="0"/>
        <v>18856742.04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13970753</v>
      </c>
      <c r="G82" s="84">
        <v>8640149.41</v>
      </c>
      <c r="H82" s="84">
        <v>0</v>
      </c>
      <c r="I82" s="78">
        <f t="shared" si="0"/>
        <v>5330603.59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5260000</v>
      </c>
      <c r="G83" s="82">
        <v>786337.18</v>
      </c>
      <c r="H83" s="82">
        <v>0</v>
      </c>
      <c r="I83" s="78">
        <f t="shared" si="0"/>
        <v>4473662.82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36241299</v>
      </c>
      <c r="G84" s="82">
        <v>2820397.33</v>
      </c>
      <c r="H84" s="82">
        <v>0</v>
      </c>
      <c r="I84" s="78">
        <f t="shared" si="0"/>
        <v>33420901.67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14655982</v>
      </c>
      <c r="G85" s="78">
        <v>277619.29</v>
      </c>
      <c r="H85" s="78"/>
      <c r="I85" s="78">
        <f t="shared" si="0"/>
        <v>14378362.71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95091867.21000001</v>
      </c>
      <c r="H86" s="90"/>
      <c r="I86" s="91">
        <f>SUM(I80:I85)</f>
        <v>135141354.79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  <row r="93" spans="6:7" ht="12.75">
      <c r="F93" s="6"/>
      <c r="G93" s="6"/>
    </row>
    <row r="94" spans="6:7" ht="15.75">
      <c r="F94" s="6"/>
      <c r="G94" s="154"/>
    </row>
    <row r="95" spans="6:7" ht="15.75">
      <c r="F95" s="6"/>
      <c r="G95" s="154"/>
    </row>
    <row r="96" spans="6:7" ht="15.75">
      <c r="F96" s="6"/>
      <c r="G96" s="154"/>
    </row>
    <row r="97" spans="6:7" ht="15.75">
      <c r="F97" s="6"/>
      <c r="G97" s="154"/>
    </row>
    <row r="98" spans="6:9" ht="15.75">
      <c r="F98" s="6"/>
      <c r="G98" s="154"/>
      <c r="I98" s="150"/>
    </row>
    <row r="99" spans="6:9" ht="15.75">
      <c r="F99" s="6"/>
      <c r="G99" s="154"/>
      <c r="I99" s="151"/>
    </row>
    <row r="100" spans="7:9" ht="15.75">
      <c r="G100" s="154"/>
      <c r="I100" s="151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13">
      <selection activeCell="I38" sqref="I38:I40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1"/>
    </row>
    <row r="14" spans="1:13" ht="15.75">
      <c r="A14" s="202" t="s">
        <v>74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4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95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97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93" t="s">
        <v>76</v>
      </c>
      <c r="B35" s="193" t="s">
        <v>77</v>
      </c>
      <c r="C35" s="193" t="s">
        <v>78</v>
      </c>
      <c r="D35" s="193"/>
      <c r="E35" s="183" t="s">
        <v>79</v>
      </c>
      <c r="F35" s="206"/>
      <c r="G35" s="183" t="s">
        <v>80</v>
      </c>
      <c r="H35" s="184"/>
      <c r="I35" s="184"/>
      <c r="J35" s="184"/>
      <c r="K35" s="184"/>
      <c r="L35" s="184"/>
      <c r="M35" s="185"/>
    </row>
    <row r="36" spans="1:13" ht="12.75">
      <c r="A36" s="205"/>
      <c r="B36" s="205"/>
      <c r="C36" s="197"/>
      <c r="D36" s="197"/>
      <c r="E36" s="186"/>
      <c r="F36" s="187"/>
      <c r="G36" s="186"/>
      <c r="H36" s="187"/>
      <c r="I36" s="187"/>
      <c r="J36" s="187"/>
      <c r="K36" s="187"/>
      <c r="L36" s="187"/>
      <c r="M36" s="188"/>
    </row>
    <row r="37" spans="1:13" ht="15.75">
      <c r="A37" s="205"/>
      <c r="B37" s="205"/>
      <c r="C37" s="189" t="s">
        <v>13</v>
      </c>
      <c r="D37" s="189"/>
      <c r="E37" s="190" t="s">
        <v>14</v>
      </c>
      <c r="F37" s="191"/>
      <c r="G37" s="192" t="s">
        <v>81</v>
      </c>
      <c r="H37" s="192"/>
      <c r="I37" s="192"/>
      <c r="J37" s="192"/>
      <c r="K37" s="192"/>
      <c r="L37" s="192"/>
      <c r="M37" s="192"/>
    </row>
    <row r="38" spans="1:13" ht="12.75" customHeight="1">
      <c r="A38" s="205"/>
      <c r="B38" s="205"/>
      <c r="C38" s="193" t="s">
        <v>82</v>
      </c>
      <c r="D38" s="193" t="s">
        <v>83</v>
      </c>
      <c r="E38" s="193" t="s">
        <v>84</v>
      </c>
      <c r="F38" s="193" t="s">
        <v>85</v>
      </c>
      <c r="G38" s="193" t="s">
        <v>86</v>
      </c>
      <c r="H38" s="193" t="s">
        <v>87</v>
      </c>
      <c r="I38" s="193" t="s">
        <v>28</v>
      </c>
      <c r="J38" s="198" t="s">
        <v>88</v>
      </c>
      <c r="K38" s="198"/>
      <c r="L38" s="207" t="s">
        <v>89</v>
      </c>
      <c r="M38" s="193" t="s">
        <v>90</v>
      </c>
    </row>
    <row r="39" spans="1:13" ht="15.75">
      <c r="A39" s="205"/>
      <c r="B39" s="205"/>
      <c r="C39" s="194"/>
      <c r="D39" s="196"/>
      <c r="E39" s="196"/>
      <c r="F39" s="196"/>
      <c r="G39" s="196"/>
      <c r="H39" s="196"/>
      <c r="I39" s="196"/>
      <c r="J39" s="111" t="s">
        <v>91</v>
      </c>
      <c r="K39" s="112" t="s">
        <v>92</v>
      </c>
      <c r="L39" s="208"/>
      <c r="M39" s="210"/>
    </row>
    <row r="40" spans="1:13" ht="19.5" customHeight="1">
      <c r="A40" s="113" t="s">
        <v>7</v>
      </c>
      <c r="B40" s="113" t="s">
        <v>12</v>
      </c>
      <c r="C40" s="195"/>
      <c r="D40" s="197"/>
      <c r="E40" s="197"/>
      <c r="F40" s="197"/>
      <c r="G40" s="197"/>
      <c r="H40" s="197"/>
      <c r="I40" s="197"/>
      <c r="J40" s="114"/>
      <c r="K40" s="115"/>
      <c r="L40" s="209"/>
      <c r="M40" s="211"/>
    </row>
    <row r="41" spans="1:13" ht="12.75">
      <c r="A41" s="116">
        <v>0.056</v>
      </c>
      <c r="B41" s="117" t="s">
        <v>93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0.032312357122466474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f>1932158+1932158+1932158</f>
        <v>5796474</v>
      </c>
      <c r="L41" s="124">
        <f>+H41-K41-J41</f>
        <v>19203526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94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7:13" ht="12.75">
      <c r="G56" s="142"/>
      <c r="H56" s="142"/>
      <c r="I56" s="142"/>
      <c r="J56" s="142"/>
      <c r="K56" s="152"/>
      <c r="L56" s="142"/>
      <c r="M56" s="127"/>
    </row>
    <row r="57" spans="2:13" ht="12.75">
      <c r="B57" s="52"/>
      <c r="G57" s="142"/>
      <c r="H57" s="142"/>
      <c r="I57" s="142"/>
      <c r="J57" s="142"/>
      <c r="K57" s="142"/>
      <c r="L57" s="142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67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2017-08-02T14:20:34Z</cp:lastPrinted>
  <dcterms:created xsi:type="dcterms:W3CDTF">2015-11-06T15:48:46Z</dcterms:created>
  <dcterms:modified xsi:type="dcterms:W3CDTF">2017-08-02T14:29:43Z</dcterms:modified>
  <cp:category/>
  <cp:version/>
  <cp:contentType/>
  <cp:contentStatus/>
</cp:coreProperties>
</file>