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contabilidad\CGARCIA\estados al corte 30 de junio 2022\"/>
    </mc:Choice>
  </mc:AlternateContent>
  <xr:revisionPtr revIDLastSave="0" documentId="13_ncr:1_{FFB185B5-F82D-4DDE-A5CA-B13E1E7952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C25" i="1" s="1"/>
  <c r="E24" i="1"/>
  <c r="C24" i="1"/>
  <c r="E16" i="1"/>
  <c r="E25" i="1" s="1"/>
</calcChain>
</file>

<file path=xl/sharedStrings.xml><?xml version="1.0" encoding="utf-8"?>
<sst xmlns="http://schemas.openxmlformats.org/spreadsheetml/2006/main" count="26" uniqueCount="26">
  <si>
    <t>Archivo General de la Nación</t>
  </si>
  <si>
    <t>Estado de Rendimiento Finaciero</t>
  </si>
  <si>
    <t>(Valores en RD$)</t>
  </si>
  <si>
    <t>Total ingresos</t>
  </si>
  <si>
    <t xml:space="preserve"> </t>
  </si>
  <si>
    <t>Total gastos</t>
  </si>
  <si>
    <t>Resultados positivos (ahorro) / negativo (desahorro)</t>
  </si>
  <si>
    <t>NOTA</t>
  </si>
  <si>
    <t>Roberto Cassá</t>
  </si>
  <si>
    <t xml:space="preserve">Director General </t>
  </si>
  <si>
    <t>Ciriaco García Mesón</t>
  </si>
  <si>
    <t>Sata Reyes</t>
  </si>
  <si>
    <t xml:space="preserve">Contador </t>
  </si>
  <si>
    <t xml:space="preserve">Enc. Administrativo y Financiero </t>
  </si>
  <si>
    <t xml:space="preserve">Al CORTE  DEL 30  DE JUNIO  2022 y 2021 </t>
  </si>
  <si>
    <t>Ingresos (Nota 15, 16)</t>
  </si>
  <si>
    <t>Ingresos por transacciones con contraprestación Nota 15</t>
  </si>
  <si>
    <t>Gastos (Notas 17 y 18, 19, 20, 21)</t>
  </si>
  <si>
    <t>Sueldos, salarios y beneficios a empleados</t>
  </si>
  <si>
    <t>Subvenciones y otros pagos por transferencias</t>
  </si>
  <si>
    <t>Suministros y materiales para consumo</t>
  </si>
  <si>
    <t>Gasto de depreciación y amortización</t>
  </si>
  <si>
    <t>Otros gastos</t>
  </si>
  <si>
    <t>Transferencia recivida gobierno central (Cultura) 16</t>
  </si>
  <si>
    <t>Transferencia recivida gobierno central (Tesoreria) 16</t>
  </si>
  <si>
    <t>Las notas en las páginas 4 al 10 son parte integral de estos Estados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</si>
</sst>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P_t_s_-;\-* #,##0.00\ _P_t_s_-;_-* &quot;-&quot;??\ _P_t_s_-;_-@_-"/>
    <numFmt numFmtId="166" formatCode="###0;###0"/>
    <numFmt numFmtId="167" formatCode="_(* #,##0_);_(* \(#,##0\);_(* &quot;-&quot;??_);_(@_)"/>
    <numFmt numFmtId="168" formatCode="[$$-409]#,##0.00_);\([$$-409]#,##0.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rgb="FF231F2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3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41" fontId="3" fillId="0" borderId="0" xfId="0" applyNumberFormat="1" applyFont="1" applyBorder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4" fillId="0" borderId="2" xfId="0" applyNumberFormat="1" applyFont="1" applyBorder="1" applyAlignment="1">
      <alignment vertical="center"/>
    </xf>
    <xf numFmtId="41" fontId="4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9" fillId="0" borderId="0" xfId="0" applyNumberFormat="1" applyFont="1" applyAlignment="1">
      <alignment horizontal="center" vertical="center"/>
    </xf>
    <xf numFmtId="168" fontId="0" fillId="0" borderId="0" xfId="0" applyNumberFormat="1" applyAlignment="1">
      <alignment vertical="top"/>
    </xf>
    <xf numFmtId="0" fontId="10" fillId="0" borderId="0" xfId="0" applyFont="1"/>
    <xf numFmtId="43" fontId="9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39" fontId="4" fillId="0" borderId="0" xfId="0" applyNumberFormat="1" applyFont="1" applyAlignment="1">
      <alignment vertical="center"/>
    </xf>
    <xf numFmtId="167" fontId="6" fillId="2" borderId="0" xfId="1" applyNumberFormat="1" applyFont="1" applyFill="1" applyBorder="1" applyAlignment="1">
      <alignment horizontal="right"/>
    </xf>
    <xf numFmtId="41" fontId="3" fillId="0" borderId="0" xfId="0" applyNumberFormat="1" applyFont="1" applyAlignment="1">
      <alignment vertical="center"/>
    </xf>
    <xf numFmtId="167" fontId="6" fillId="2" borderId="0" xfId="1" applyNumberFormat="1" applyFont="1" applyFill="1" applyAlignment="1">
      <alignment horizontal="right"/>
    </xf>
    <xf numFmtId="41" fontId="4" fillId="0" borderId="0" xfId="0" applyNumberFormat="1" applyFont="1" applyAlignment="1">
      <alignment vertical="center"/>
    </xf>
    <xf numFmtId="41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5">
    <cellStyle name="Comma_Hoja de trabajo flujo 2007" xfId="8" xr:uid="{00000000-0005-0000-0000-000000000000}"/>
    <cellStyle name="Millares" xfId="1" builtinId="3"/>
    <cellStyle name="Millares 2" xfId="3" xr:uid="{00000000-0005-0000-0000-000002000000}"/>
    <cellStyle name="Millares 3" xfId="7" xr:uid="{00000000-0005-0000-0000-000003000000}"/>
    <cellStyle name="Millares 3 2" xfId="6" xr:uid="{00000000-0005-0000-0000-000004000000}"/>
    <cellStyle name="Millares 4" xfId="12" xr:uid="{00000000-0005-0000-0000-000005000000}"/>
    <cellStyle name="Millares 5" xfId="11" xr:uid="{00000000-0005-0000-0000-000006000000}"/>
    <cellStyle name="Millares 7" xfId="13" xr:uid="{00000000-0005-0000-0000-000007000000}"/>
    <cellStyle name="Millares 9" xfId="14" xr:uid="{00000000-0005-0000-0000-000008000000}"/>
    <cellStyle name="Moneda 2" xfId="4" xr:uid="{00000000-0005-0000-0000-000009000000}"/>
    <cellStyle name="Normal" xfId="0" builtinId="0"/>
    <cellStyle name="Normal 2" xfId="9" xr:uid="{00000000-0005-0000-0000-00000B000000}"/>
    <cellStyle name="Normal 2 2" xfId="2" xr:uid="{00000000-0005-0000-0000-00000C000000}"/>
    <cellStyle name="Normal 2 2 2" xfId="5" xr:uid="{00000000-0005-0000-0000-00000D000000}"/>
    <cellStyle name="Normal 3" xfId="10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942975</xdr:colOff>
      <xdr:row>0</xdr:row>
      <xdr:rowOff>0</xdr:rowOff>
    </xdr:from>
    <xdr:to>
      <xdr:col>2</xdr:col>
      <xdr:colOff>1200151</xdr:colOff>
      <xdr:row>4</xdr:row>
      <xdr:rowOff>171450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775" y="0"/>
          <a:ext cx="3552826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33</xdr:row>
      <xdr:rowOff>161925</xdr:rowOff>
    </xdr:from>
    <xdr:to>
      <xdr:col>1</xdr:col>
      <xdr:colOff>1647825</xdr:colOff>
      <xdr:row>37</xdr:row>
      <xdr:rowOff>180975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11167" r="10660" b="25389"/>
        <a:stretch>
          <a:fillRect/>
        </a:stretch>
      </xdr:blipFill>
      <xdr:spPr bwMode="auto">
        <a:xfrm>
          <a:off x="142875" y="6391275"/>
          <a:ext cx="1905000" cy="7810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2971800</xdr:colOff>
      <xdr:row>36</xdr:row>
      <xdr:rowOff>9525</xdr:rowOff>
    </xdr:from>
    <xdr:to>
      <xdr:col>4</xdr:col>
      <xdr:colOff>419100</xdr:colOff>
      <xdr:row>42</xdr:row>
      <xdr:rowOff>161925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76600" y="6810375"/>
          <a:ext cx="250507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1438275</xdr:colOff>
      <xdr:row>30</xdr:row>
      <xdr:rowOff>114299</xdr:rowOff>
    </xdr:from>
    <xdr:to>
      <xdr:col>2</xdr:col>
      <xdr:colOff>142875</xdr:colOff>
      <xdr:row>33</xdr:row>
      <xdr:rowOff>133350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38325" y="5772149"/>
          <a:ext cx="2000250" cy="5905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workbookViewId="0">
      <selection activeCell="F35" sqref="F35"/>
    </sheetView>
  </sheetViews>
  <sheetFormatPr baseColWidth="10" defaultRowHeight="15" x14ac:dyDescent="0.25"/>
  <cols>
    <col min="1" max="1" width="6" customWidth="1"/>
    <col min="2" max="2" width="49.42578125" customWidth="1"/>
    <col min="3" max="3" width="20.5703125" customWidth="1"/>
    <col min="4" max="4" width="5.85546875" customWidth="1"/>
    <col min="5" max="5" width="13.85546875" bestFit="1" customWidth="1"/>
    <col min="6" max="6" width="11.5703125" bestFit="1" customWidth="1"/>
  </cols>
  <sheetData>
    <row r="1" spans="1:5" x14ac:dyDescent="0.25">
      <c r="A1" s="3"/>
      <c r="B1" s="3"/>
      <c r="C1" s="3"/>
      <c r="D1" s="3"/>
      <c r="E1" s="3"/>
    </row>
    <row r="2" spans="1:5" x14ac:dyDescent="0.25">
      <c r="A2" s="3"/>
      <c r="B2" s="3"/>
      <c r="C2" s="3"/>
      <c r="D2" s="3"/>
      <c r="E2" s="3"/>
    </row>
    <row r="3" spans="1:5" x14ac:dyDescent="0.25">
      <c r="A3" s="3"/>
      <c r="B3" s="3"/>
      <c r="C3" s="3"/>
      <c r="D3" s="3"/>
      <c r="E3" s="3"/>
    </row>
    <row r="4" spans="1:5" x14ac:dyDescent="0.25">
      <c r="A4" s="3"/>
      <c r="B4" s="3"/>
      <c r="C4" s="3"/>
      <c r="D4" s="3"/>
      <c r="E4" s="3"/>
    </row>
    <row r="5" spans="1:5" x14ac:dyDescent="0.25">
      <c r="A5" s="3"/>
      <c r="B5" s="3"/>
      <c r="C5" s="3"/>
      <c r="D5" s="3"/>
      <c r="E5" s="3"/>
    </row>
    <row r="6" spans="1:5" ht="18.75" x14ac:dyDescent="0.25">
      <c r="A6" s="29" t="s">
        <v>0</v>
      </c>
      <c r="B6" s="29"/>
      <c r="C6" s="29"/>
      <c r="D6" s="29"/>
      <c r="E6" s="29"/>
    </row>
    <row r="7" spans="1:5" ht="18.75" x14ac:dyDescent="0.25">
      <c r="A7" s="29" t="s">
        <v>1</v>
      </c>
      <c r="B7" s="29"/>
      <c r="C7" s="29"/>
      <c r="D7" s="29"/>
      <c r="E7" s="29"/>
    </row>
    <row r="8" spans="1:5" x14ac:dyDescent="0.25">
      <c r="A8" s="27" t="s">
        <v>14</v>
      </c>
      <c r="B8" s="27"/>
      <c r="C8" s="27"/>
      <c r="D8" s="27"/>
      <c r="E8" s="27"/>
    </row>
    <row r="9" spans="1:5" ht="15.75" x14ac:dyDescent="0.25">
      <c r="A9" s="30" t="s">
        <v>2</v>
      </c>
      <c r="B9" s="30"/>
      <c r="C9" s="30"/>
      <c r="D9" s="30"/>
      <c r="E9" s="30"/>
    </row>
    <row r="10" spans="1:5" x14ac:dyDescent="0.25">
      <c r="A10" s="2"/>
      <c r="B10" s="2"/>
      <c r="C10" s="18">
        <v>2022</v>
      </c>
      <c r="D10" s="17"/>
      <c r="E10" s="18">
        <v>2021</v>
      </c>
    </row>
    <row r="11" spans="1:5" x14ac:dyDescent="0.25">
      <c r="A11" s="2"/>
      <c r="B11" s="2"/>
      <c r="C11" s="18"/>
      <c r="D11" s="18"/>
      <c r="E11" s="18"/>
    </row>
    <row r="12" spans="1:5" x14ac:dyDescent="0.25">
      <c r="A12" s="19" t="s">
        <v>15</v>
      </c>
      <c r="B12" s="20"/>
      <c r="C12" s="21"/>
      <c r="D12" s="21"/>
      <c r="E12" s="21"/>
    </row>
    <row r="13" spans="1:5" x14ac:dyDescent="0.25">
      <c r="A13" s="2"/>
      <c r="B13" s="2" t="s">
        <v>16</v>
      </c>
      <c r="C13" s="22">
        <v>4005141.23</v>
      </c>
      <c r="D13" s="23"/>
      <c r="E13" s="22">
        <v>2494897.44</v>
      </c>
    </row>
    <row r="14" spans="1:5" x14ac:dyDescent="0.25">
      <c r="A14" s="2"/>
      <c r="B14" s="2" t="s">
        <v>23</v>
      </c>
      <c r="C14" s="24">
        <v>110054983.5</v>
      </c>
      <c r="D14" s="23"/>
      <c r="E14" s="24">
        <v>152458004</v>
      </c>
    </row>
    <row r="15" spans="1:5" s="1" customFormat="1" x14ac:dyDescent="0.25">
      <c r="A15" s="2"/>
      <c r="B15" s="2" t="s">
        <v>24</v>
      </c>
      <c r="C15" s="24">
        <v>20545009.280000001</v>
      </c>
      <c r="D15" s="23"/>
      <c r="E15" s="24"/>
    </row>
    <row r="16" spans="1:5" x14ac:dyDescent="0.25">
      <c r="A16" s="19" t="s">
        <v>3</v>
      </c>
      <c r="B16" s="2"/>
      <c r="C16" s="10">
        <f>SUM(C13:C15)</f>
        <v>134605134.00999999</v>
      </c>
      <c r="D16" s="25"/>
      <c r="E16" s="10">
        <f>SUM(E13:E14)</f>
        <v>154952901.44</v>
      </c>
    </row>
    <row r="17" spans="1:6" x14ac:dyDescent="0.25">
      <c r="A17" s="2"/>
      <c r="B17" s="2" t="s">
        <v>4</v>
      </c>
      <c r="C17" s="23"/>
      <c r="D17" s="23"/>
      <c r="E17" s="23"/>
    </row>
    <row r="18" spans="1:6" x14ac:dyDescent="0.25">
      <c r="A18" s="19" t="s">
        <v>17</v>
      </c>
      <c r="B18" s="2"/>
      <c r="C18" s="26"/>
      <c r="D18" s="26"/>
      <c r="E18" s="26"/>
      <c r="F18" s="1"/>
    </row>
    <row r="19" spans="1:6" x14ac:dyDescent="0.25">
      <c r="A19" s="2"/>
      <c r="B19" s="2" t="s">
        <v>18</v>
      </c>
      <c r="C19" s="23">
        <v>79267199.230000004</v>
      </c>
      <c r="D19" s="23"/>
      <c r="E19" s="23">
        <v>75762338.799999997</v>
      </c>
      <c r="F19" s="1"/>
    </row>
    <row r="20" spans="1:6" x14ac:dyDescent="0.25">
      <c r="A20" s="2"/>
      <c r="B20" s="2" t="s">
        <v>19</v>
      </c>
      <c r="C20" s="23">
        <v>32481.68</v>
      </c>
      <c r="D20" s="23"/>
      <c r="E20" s="23">
        <v>89055.28</v>
      </c>
      <c r="F20" s="14"/>
    </row>
    <row r="21" spans="1:6" x14ac:dyDescent="0.25">
      <c r="A21" s="2"/>
      <c r="B21" s="2" t="s">
        <v>20</v>
      </c>
      <c r="C21" s="23">
        <v>5206272.42</v>
      </c>
      <c r="D21" s="23"/>
      <c r="E21" s="23">
        <v>7539921.5800000001</v>
      </c>
      <c r="F21" s="1"/>
    </row>
    <row r="22" spans="1:6" x14ac:dyDescent="0.25">
      <c r="A22" s="2"/>
      <c r="B22" s="2" t="s">
        <v>21</v>
      </c>
      <c r="C22" s="23">
        <v>10834975.98</v>
      </c>
      <c r="D22" s="23"/>
      <c r="E22" s="23">
        <v>11004425.050000001</v>
      </c>
      <c r="F22" s="1"/>
    </row>
    <row r="23" spans="1:6" x14ac:dyDescent="0.25">
      <c r="A23" s="2"/>
      <c r="B23" s="2" t="s">
        <v>22</v>
      </c>
      <c r="C23" s="23">
        <v>14948893.35</v>
      </c>
      <c r="D23" s="23"/>
      <c r="E23" s="23">
        <v>19100925.210000001</v>
      </c>
      <c r="F23" s="1"/>
    </row>
    <row r="24" spans="1:6" x14ac:dyDescent="0.25">
      <c r="A24" s="19" t="s">
        <v>5</v>
      </c>
      <c r="B24" s="2"/>
      <c r="C24" s="25">
        <f>SUM(C19:C23)</f>
        <v>110289822.66000001</v>
      </c>
      <c r="D24" s="25"/>
      <c r="E24" s="25">
        <f>SUM(E19:E23)</f>
        <v>113496665.91999999</v>
      </c>
      <c r="F24" s="7"/>
    </row>
    <row r="25" spans="1:6" ht="15.75" thickBot="1" x14ac:dyDescent="0.3">
      <c r="A25" s="19" t="s">
        <v>6</v>
      </c>
      <c r="B25" s="2"/>
      <c r="C25" s="9">
        <f>+C16-C24</f>
        <v>24315311.349999979</v>
      </c>
      <c r="D25" s="25"/>
      <c r="E25" s="9">
        <f>+E16-E24</f>
        <v>41456235.520000011</v>
      </c>
      <c r="F25" s="7"/>
    </row>
    <row r="26" spans="1:6" ht="15.75" thickTop="1" x14ac:dyDescent="0.25">
      <c r="A26" s="6"/>
      <c r="B26" s="5"/>
      <c r="C26" s="8"/>
      <c r="D26" s="8"/>
      <c r="E26" s="8"/>
      <c r="F26" s="7"/>
    </row>
    <row r="27" spans="1:6" x14ac:dyDescent="0.25">
      <c r="A27" s="6"/>
      <c r="B27" s="5"/>
      <c r="C27" s="8"/>
      <c r="D27" s="8"/>
      <c r="E27" s="8"/>
      <c r="F27" s="7"/>
    </row>
    <row r="28" spans="1:6" x14ac:dyDescent="0.25">
      <c r="A28" s="6"/>
      <c r="B28" s="5"/>
      <c r="C28" s="5"/>
      <c r="D28" s="8"/>
      <c r="E28" s="8"/>
      <c r="F28" s="1"/>
    </row>
    <row r="29" spans="1:6" ht="15.75" x14ac:dyDescent="0.25">
      <c r="A29" s="3" t="s">
        <v>7</v>
      </c>
      <c r="B29" s="15" t="s">
        <v>25</v>
      </c>
      <c r="C29" s="2"/>
      <c r="D29" s="2"/>
      <c r="E29" s="8"/>
      <c r="F29" s="1"/>
    </row>
    <row r="30" spans="1:6" x14ac:dyDescent="0.25">
      <c r="A30" s="1"/>
      <c r="B30" s="1"/>
      <c r="C30" s="1"/>
      <c r="D30" s="1"/>
      <c r="E30" s="11"/>
      <c r="F30" s="1"/>
    </row>
    <row r="31" spans="1:6" s="1" customFormat="1" x14ac:dyDescent="0.25">
      <c r="E31" s="11"/>
    </row>
    <row r="32" spans="1:6" s="1" customFormat="1" x14ac:dyDescent="0.25">
      <c r="E32" s="11"/>
    </row>
    <row r="33" spans="1:6" s="1" customFormat="1" x14ac:dyDescent="0.25">
      <c r="E33" s="11"/>
    </row>
    <row r="34" spans="1:6" x14ac:dyDescent="0.25">
      <c r="A34" s="1"/>
      <c r="B34" s="1"/>
      <c r="C34" s="1"/>
      <c r="D34" s="1"/>
      <c r="E34" s="4"/>
      <c r="F34" s="1"/>
    </row>
    <row r="35" spans="1:6" x14ac:dyDescent="0.25">
      <c r="A35" s="6"/>
      <c r="B35" s="28" t="s">
        <v>8</v>
      </c>
      <c r="C35" s="28"/>
      <c r="D35" s="28"/>
      <c r="E35" s="4"/>
      <c r="F35" s="1"/>
    </row>
    <row r="36" spans="1:6" x14ac:dyDescent="0.25">
      <c r="A36" s="6"/>
      <c r="B36" s="27" t="s">
        <v>9</v>
      </c>
      <c r="C36" s="27"/>
      <c r="D36" s="27"/>
      <c r="E36" s="12"/>
      <c r="F36" s="1"/>
    </row>
    <row r="37" spans="1:6" x14ac:dyDescent="0.25">
      <c r="A37" s="6"/>
      <c r="B37" s="12"/>
      <c r="C37" s="12"/>
      <c r="D37" s="12"/>
      <c r="E37" s="13"/>
    </row>
    <row r="38" spans="1:6" x14ac:dyDescent="0.25">
      <c r="A38" s="6"/>
      <c r="B38" s="2" t="s">
        <v>10</v>
      </c>
      <c r="C38" s="12" t="s">
        <v>11</v>
      </c>
      <c r="D38" s="12"/>
      <c r="E38" s="1"/>
    </row>
    <row r="39" spans="1:6" x14ac:dyDescent="0.25">
      <c r="A39" s="1"/>
      <c r="B39" s="6" t="s">
        <v>12</v>
      </c>
      <c r="C39" s="16" t="s">
        <v>13</v>
      </c>
      <c r="D39" s="13"/>
      <c r="E39" s="1"/>
    </row>
  </sheetData>
  <mergeCells count="6">
    <mergeCell ref="B36:D36"/>
    <mergeCell ref="B35:D35"/>
    <mergeCell ref="A6:E6"/>
    <mergeCell ref="A7:E7"/>
    <mergeCell ref="A8:E8"/>
    <mergeCell ref="A9:E9"/>
  </mergeCells>
  <phoneticPr fontId="11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Ciriaco Garcia</cp:lastModifiedBy>
  <cp:lastPrinted>2022-01-26T18:16:31Z</cp:lastPrinted>
  <dcterms:created xsi:type="dcterms:W3CDTF">2022-01-26T13:04:11Z</dcterms:created>
  <dcterms:modified xsi:type="dcterms:W3CDTF">2022-07-13T18:03:05Z</dcterms:modified>
</cp:coreProperties>
</file>