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Sheet" sheetId="1" r:id="rId1"/>
  </sheets>
  <calcPr calcId="125725"/>
</workbook>
</file>

<file path=xl/calcChain.xml><?xml version="1.0" encoding="utf-8"?>
<calcChain xmlns="http://schemas.openxmlformats.org/spreadsheetml/2006/main">
  <c r="M18" i="1"/>
  <c r="P18"/>
  <c r="M17"/>
  <c r="M16"/>
  <c r="M15"/>
  <c r="P17"/>
  <c r="P16"/>
  <c r="P15"/>
  <c r="E19"/>
  <c r="P19"/>
</calcChain>
</file>

<file path=xl/sharedStrings.xml><?xml version="1.0" encoding="utf-8"?>
<sst xmlns="http://schemas.openxmlformats.org/spreadsheetml/2006/main" count="41" uniqueCount="31">
  <si>
    <t>SEGURO DE PENSION (9.97 %)</t>
  </si>
  <si>
    <t>SEGURO DE SALUD (10.52 %)</t>
  </si>
  <si>
    <t>EMPLEADO</t>
  </si>
  <si>
    <t>PATRONAL</t>
  </si>
  <si>
    <t>TOTAL APORTE</t>
  </si>
  <si>
    <t>OTROS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</si>
  <si>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</si>
  <si>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</si>
  <si>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</si>
  <si>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</si>
  <si>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</si>
  <si>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</si>
  <si>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</si>
  <si>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</si>
  <si>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DESCUENTOS</t>
  </si>
  <si>
    <t>SUELDO NETO RD$</t>
  </si>
  <si>
    <t>CESAR DELGADO</t>
  </si>
  <si>
    <t>DULCE MARIA PEREZ VIDAL</t>
  </si>
  <si>
    <t>ALTAGRACIA MORA ENCARNACION</t>
  </si>
  <si>
    <t>SANTA ELBA CASADO CASADO</t>
  </si>
  <si>
    <t>TOTAL DEPARTAMENTO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</si>
  <si>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</si>
  <si>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</si>
  <si>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</si>
  <si>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</si>
  <si>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</si>
  <si>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</si>
  <si>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TRAMITE DE PENSIÓN</t>
  </si>
  <si>
    <t>ARCHIVO GENERAL DE LA NACIÓN (AGN)</t>
  </si>
  <si>
    <t>“AÑO DEL FOMENTO A LAS EXPORTACIONES"</t>
  </si>
  <si>
    <t>NÓMINA FEBRERO 2018: TRAMITE DE PENSIÓN</t>
  </si>
</sst>
</file>

<file path=xl/styles.xml><?xml version="1.0" encoding="utf-8"?>
<styleSheet xmlns="http://schemas.openxmlformats.org/spreadsheetml/2006/main">
  <numFmts count="3">
    <numFmt numFmtId="176" formatCode="########0"/>
    <numFmt numFmtId="177" formatCode="###,###,##0.00"/>
    <numFmt numFmtId="178" formatCode="########0.00"/>
  </numFmts>
  <fonts count="26">
    <font>
      <sz val="11"/>
      <color theme="1"/>
      <name val="Calibri"/>
      <family val="2"/>
      <scheme val="minor"/>
    </font>
    <font>
      <b/>
      <sz val="10"/>
      <name val="Draft 12cpi"/>
    </font>
    <font>
      <b/>
      <sz val="12"/>
      <name val="Draft 12cpi"/>
    </font>
    <font>
      <sz val="8"/>
      <name val="Arial"/>
    </font>
    <font>
      <b/>
      <sz val="8"/>
      <name val="Draft 12cpi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6" applyNumberFormat="0" applyAlignment="0" applyProtection="0"/>
    <xf numFmtId="0" fontId="13" fillId="22" borderId="7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6" fillId="29" borderId="6" applyNumberFormat="0" applyAlignment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9" fillId="32" borderId="9" applyNumberFormat="0" applyFont="0" applyAlignment="0" applyProtection="0"/>
    <xf numFmtId="0" fontId="19" fillId="21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0" borderId="13" applyNumberFormat="0" applyFill="0" applyAlignment="0" applyProtection="0"/>
    <xf numFmtId="0" fontId="25" fillId="0" borderId="14" applyNumberFormat="0" applyFill="0" applyAlignment="0" applyProtection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0" fontId="1" fillId="33" borderId="1" xfId="0" applyNumberFormat="1" applyFont="1" applyFill="1" applyBorder="1" applyAlignment="1" applyProtection="1"/>
    <xf numFmtId="0" fontId="4" fillId="33" borderId="1" xfId="0" applyNumberFormat="1" applyFont="1" applyFill="1" applyBorder="1" applyAlignment="1" applyProtection="1">
      <alignment horizontal="left"/>
    </xf>
    <xf numFmtId="0" fontId="4" fillId="33" borderId="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/>
    </xf>
    <xf numFmtId="177" fontId="3" fillId="0" borderId="1" xfId="0" applyNumberFormat="1" applyFont="1" applyFill="1" applyBorder="1" applyAlignment="1" applyProtection="1">
      <alignment horizontal="right"/>
    </xf>
    <xf numFmtId="176" fontId="3" fillId="34" borderId="1" xfId="0" applyNumberFormat="1" applyFont="1" applyFill="1" applyBorder="1" applyAlignment="1" applyProtection="1">
      <alignment horizontal="left"/>
    </xf>
    <xf numFmtId="0" fontId="1" fillId="35" borderId="1" xfId="0" applyNumberFormat="1" applyFont="1" applyFill="1" applyBorder="1" applyAlignment="1" applyProtection="1"/>
    <xf numFmtId="0" fontId="4" fillId="35" borderId="1" xfId="0" applyNumberFormat="1" applyFont="1" applyFill="1" applyBorder="1" applyAlignment="1" applyProtection="1">
      <alignment horizontal="left"/>
    </xf>
    <xf numFmtId="177" fontId="1" fillId="35" borderId="1" xfId="0" applyNumberFormat="1" applyFont="1" applyFill="1" applyBorder="1" applyAlignment="1" applyProtection="1"/>
    <xf numFmtId="178" fontId="3" fillId="34" borderId="1" xfId="0" applyNumberFormat="1" applyFont="1" applyFill="1" applyBorder="1" applyAlignment="1" applyProtection="1">
      <alignment horizontal="right"/>
    </xf>
    <xf numFmtId="177" fontId="3" fillId="34" borderId="1" xfId="0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center" vertical="center"/>
    </xf>
    <xf numFmtId="0" fontId="4" fillId="33" borderId="2" xfId="0" applyNumberFormat="1" applyFont="1" applyFill="1" applyBorder="1" applyAlignment="1" applyProtection="1">
      <alignment horizontal="left"/>
    </xf>
    <xf numFmtId="0" fontId="4" fillId="33" borderId="1" xfId="0" applyNumberFormat="1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3" borderId="1" xfId="0" applyNumberFormat="1" applyFont="1" applyFill="1" applyBorder="1" applyAlignment="1" applyProtection="1">
      <alignment horizontal="center"/>
    </xf>
    <xf numFmtId="0" fontId="4" fillId="33" borderId="3" xfId="0" applyNumberFormat="1" applyFont="1" applyFill="1" applyBorder="1" applyAlignment="1" applyProtection="1">
      <alignment horizontal="center" wrapText="1"/>
    </xf>
    <xf numFmtId="0" fontId="4" fillId="33" borderId="4" xfId="0" applyNumberFormat="1" applyFont="1" applyFill="1" applyBorder="1" applyAlignment="1" applyProtection="1">
      <alignment horizontal="center" wrapText="1"/>
    </xf>
    <xf numFmtId="0" fontId="4" fillId="33" borderId="5" xfId="0" applyNumberFormat="1" applyFont="1" applyFill="1" applyBorder="1" applyAlignment="1" applyProtection="1">
      <alignment horizontal="center" wrapText="1"/>
    </xf>
    <xf numFmtId="0" fontId="1" fillId="33" borderId="1" xfId="0" applyNumberFormat="1" applyFont="1" applyFill="1" applyBorder="1" applyAlignment="1" applyProtection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3</xdr:row>
      <xdr:rowOff>114300</xdr:rowOff>
    </xdr:from>
    <xdr:to>
      <xdr:col>3</xdr:col>
      <xdr:colOff>38100</xdr:colOff>
      <xdr:row>6</xdr:row>
      <xdr:rowOff>161925</xdr:rowOff>
    </xdr:to>
    <xdr:pic>
      <xdr:nvPicPr>
        <xdr:cNvPr id="1038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1100" y="600075"/>
          <a:ext cx="23241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19"/>
  <sheetViews>
    <sheetView tabSelected="1" workbookViewId="0">
      <selection activeCell="C23" sqref="C23"/>
    </sheetView>
  </sheetViews>
  <sheetFormatPr baseColWidth="10" defaultRowHeight="12.75"/>
  <cols>
    <col min="1" max="1" width="11.42578125" style="1"/>
    <col min="2" max="2" width="22.42578125" style="1" customWidth="1"/>
    <col min="3" max="3" width="18.140625" style="1" customWidth="1"/>
    <col min="4" max="4" width="16" style="1" customWidth="1"/>
    <col min="5" max="14" width="11.42578125" style="1"/>
    <col min="15" max="16" width="11.42578125" style="1" customWidth="1"/>
    <col min="17" max="16384" width="11.42578125" style="1"/>
  </cols>
  <sheetData>
    <row r="4" spans="1:20" ht="19.5">
      <c r="A4" s="19" t="s">
        <v>28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8.75">
      <c r="A5" s="18" t="s">
        <v>29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8">
      <c r="A7" s="20" t="s">
        <v>30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5.75">
      <c r="A8" s="2"/>
    </row>
    <row r="10" spans="1:20">
      <c r="A10" s="17" t="s">
        <v>21</v>
      </c>
      <c r="B10" s="21" t="s">
        <v>6</v>
      </c>
      <c r="C10" s="21" t="s">
        <v>7</v>
      </c>
      <c r="D10" s="21" t="s">
        <v>8</v>
      </c>
      <c r="E10" s="17" t="s">
        <v>9</v>
      </c>
      <c r="F10" s="22" t="s">
        <v>22</v>
      </c>
      <c r="G10" s="17" t="s">
        <v>23</v>
      </c>
      <c r="H10" s="25" t="s">
        <v>24</v>
      </c>
      <c r="I10" s="25"/>
      <c r="J10" s="25"/>
      <c r="K10" s="25"/>
      <c r="L10" s="25"/>
      <c r="M10" s="17" t="s">
        <v>25</v>
      </c>
      <c r="N10" s="4"/>
      <c r="O10" s="4"/>
      <c r="P10" s="17" t="s">
        <v>15</v>
      </c>
    </row>
    <row r="11" spans="1:20" ht="12.75" customHeight="1">
      <c r="A11" s="17"/>
      <c r="B11" s="21"/>
      <c r="C11" s="21"/>
      <c r="D11" s="21"/>
      <c r="E11" s="17"/>
      <c r="F11" s="23"/>
      <c r="G11" s="17"/>
      <c r="H11" s="5" t="s">
        <v>0</v>
      </c>
      <c r="I11" s="4"/>
      <c r="J11" s="17" t="s">
        <v>26</v>
      </c>
      <c r="K11" s="5" t="s">
        <v>1</v>
      </c>
      <c r="L11" s="4"/>
      <c r="M11" s="17"/>
      <c r="N11" s="4"/>
      <c r="O11" s="4"/>
      <c r="P11" s="17"/>
    </row>
    <row r="12" spans="1:20">
      <c r="A12" s="17"/>
      <c r="B12" s="21"/>
      <c r="C12" s="21"/>
      <c r="D12" s="21"/>
      <c r="E12" s="17"/>
      <c r="F12" s="23"/>
      <c r="G12" s="17"/>
      <c r="H12" s="5" t="s">
        <v>2</v>
      </c>
      <c r="I12" s="5" t="s">
        <v>3</v>
      </c>
      <c r="J12" s="17"/>
      <c r="K12" s="5" t="s">
        <v>2</v>
      </c>
      <c r="L12" s="5" t="s">
        <v>3</v>
      </c>
      <c r="M12" s="17"/>
      <c r="N12" s="5" t="s">
        <v>4</v>
      </c>
      <c r="O12" s="6" t="s">
        <v>5</v>
      </c>
      <c r="P12" s="17"/>
    </row>
    <row r="13" spans="1:20">
      <c r="A13" s="17"/>
      <c r="B13" s="21"/>
      <c r="C13" s="21"/>
      <c r="D13" s="21"/>
      <c r="E13" s="17"/>
      <c r="F13" s="24"/>
      <c r="G13" s="17"/>
      <c r="H13" s="5" t="s">
        <v>10</v>
      </c>
      <c r="I13" s="5" t="s">
        <v>11</v>
      </c>
      <c r="J13" s="17"/>
      <c r="K13" s="5" t="s">
        <v>12</v>
      </c>
      <c r="L13" s="5" t="s">
        <v>13</v>
      </c>
      <c r="M13" s="17"/>
      <c r="N13" s="5" t="s">
        <v>3</v>
      </c>
      <c r="O13" s="16" t="s">
        <v>14</v>
      </c>
      <c r="P13" s="17"/>
    </row>
    <row r="14" spans="1:20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20">
      <c r="A15" s="9">
        <v>1</v>
      </c>
      <c r="B15" s="7" t="s">
        <v>16</v>
      </c>
      <c r="C15" s="7" t="s">
        <v>27</v>
      </c>
      <c r="D15" s="7" t="s">
        <v>27</v>
      </c>
      <c r="E15" s="8">
        <v>11500</v>
      </c>
      <c r="F15" s="13">
        <v>0</v>
      </c>
      <c r="G15" s="13">
        <v>25</v>
      </c>
      <c r="H15" s="13">
        <v>330.05</v>
      </c>
      <c r="I15" s="13">
        <v>816.5</v>
      </c>
      <c r="J15" s="13">
        <v>132.25</v>
      </c>
      <c r="K15" s="13">
        <v>349.6</v>
      </c>
      <c r="L15" s="13">
        <v>815.35</v>
      </c>
      <c r="M15" s="13">
        <f>SUM(G15+H15+K15)</f>
        <v>704.65000000000009</v>
      </c>
      <c r="N15" s="14">
        <v>1764.1</v>
      </c>
      <c r="O15" s="13">
        <v>391</v>
      </c>
      <c r="P15" s="14">
        <f>SUM(E15-M15-O15)</f>
        <v>10404.35</v>
      </c>
    </row>
    <row r="16" spans="1:20">
      <c r="A16" s="9">
        <v>2</v>
      </c>
      <c r="B16" s="7" t="s">
        <v>17</v>
      </c>
      <c r="C16" s="7" t="s">
        <v>27</v>
      </c>
      <c r="D16" s="7" t="s">
        <v>27</v>
      </c>
      <c r="E16" s="8">
        <v>17250</v>
      </c>
      <c r="F16" s="13">
        <v>0</v>
      </c>
      <c r="G16" s="13">
        <v>25</v>
      </c>
      <c r="H16" s="13">
        <v>495.08</v>
      </c>
      <c r="I16" s="14">
        <v>1224.75</v>
      </c>
      <c r="J16" s="13">
        <v>198.38</v>
      </c>
      <c r="K16" s="13">
        <v>524.4</v>
      </c>
      <c r="L16" s="14">
        <v>1223.03</v>
      </c>
      <c r="M16" s="13">
        <f>SUM(G16+H16+K16)</f>
        <v>1044.48</v>
      </c>
      <c r="N16" s="14">
        <v>2646.16</v>
      </c>
      <c r="O16" s="14">
        <v>11408</v>
      </c>
      <c r="P16" s="14">
        <f>SUM(E16-M16-O16)</f>
        <v>4797.5200000000004</v>
      </c>
    </row>
    <row r="17" spans="1:16">
      <c r="A17" s="9">
        <v>3</v>
      </c>
      <c r="B17" s="7" t="s">
        <v>18</v>
      </c>
      <c r="C17" s="7" t="s">
        <v>27</v>
      </c>
      <c r="D17" s="7" t="s">
        <v>27</v>
      </c>
      <c r="E17" s="8">
        <v>10000</v>
      </c>
      <c r="F17" s="13">
        <v>0</v>
      </c>
      <c r="G17" s="13">
        <v>25</v>
      </c>
      <c r="H17" s="13">
        <v>287</v>
      </c>
      <c r="I17" s="13">
        <v>710</v>
      </c>
      <c r="J17" s="13">
        <v>115</v>
      </c>
      <c r="K17" s="13">
        <v>304</v>
      </c>
      <c r="L17" s="13">
        <v>709</v>
      </c>
      <c r="M17" s="13">
        <f>SUM(G17+H17+K17)</f>
        <v>616</v>
      </c>
      <c r="N17" s="14">
        <v>1534</v>
      </c>
      <c r="O17" s="14">
        <v>3269.25</v>
      </c>
      <c r="P17" s="14">
        <f>SUM(E17-M17-O17)</f>
        <v>6114.75</v>
      </c>
    </row>
    <row r="18" spans="1:16">
      <c r="A18" s="9">
        <v>4</v>
      </c>
      <c r="B18" s="7" t="s">
        <v>19</v>
      </c>
      <c r="C18" s="7" t="s">
        <v>27</v>
      </c>
      <c r="D18" s="7" t="s">
        <v>27</v>
      </c>
      <c r="E18" s="8">
        <v>10000</v>
      </c>
      <c r="F18" s="13">
        <v>0</v>
      </c>
      <c r="G18" s="13">
        <v>25</v>
      </c>
      <c r="H18" s="13">
        <v>287</v>
      </c>
      <c r="I18" s="13">
        <v>710</v>
      </c>
      <c r="J18" s="13">
        <v>115</v>
      </c>
      <c r="K18" s="13">
        <v>304</v>
      </c>
      <c r="L18" s="13">
        <v>709</v>
      </c>
      <c r="M18" s="13">
        <f>SUM(G18+H18+K18)</f>
        <v>616</v>
      </c>
      <c r="N18" s="14">
        <v>1534</v>
      </c>
      <c r="O18" s="13">
        <v>0</v>
      </c>
      <c r="P18" s="14">
        <f>SUM(E18-M18-O18)</f>
        <v>9384</v>
      </c>
    </row>
    <row r="19" spans="1:16">
      <c r="A19" s="10"/>
      <c r="B19" s="11" t="s">
        <v>20</v>
      </c>
      <c r="C19" s="10"/>
      <c r="D19" s="10"/>
      <c r="E19" s="12">
        <f>SUM(E15:E18)</f>
        <v>48750</v>
      </c>
      <c r="F19" s="12"/>
      <c r="G19" s="12"/>
      <c r="H19" s="12"/>
      <c r="I19" s="12"/>
      <c r="J19" s="12"/>
      <c r="K19" s="12"/>
      <c r="L19" s="12"/>
      <c r="M19" s="12"/>
      <c r="N19" s="12"/>
      <c r="O19" s="12">
        <v>25</v>
      </c>
      <c r="P19" s="12">
        <f>SUM(P15:P18)</f>
        <v>30700.620000000003</v>
      </c>
    </row>
  </sheetData>
  <mergeCells count="14">
    <mergeCell ref="F10:F13"/>
    <mergeCell ref="G10:G13"/>
    <mergeCell ref="H10:L10"/>
    <mergeCell ref="M10:M13"/>
    <mergeCell ref="P10:P13"/>
    <mergeCell ref="J11:J13"/>
    <mergeCell ref="A5:T5"/>
    <mergeCell ref="A4:T4"/>
    <mergeCell ref="A7:T7"/>
    <mergeCell ref="A10:A13"/>
    <mergeCell ref="B10:B13"/>
    <mergeCell ref="C10:C13"/>
    <mergeCell ref="D10:D13"/>
    <mergeCell ref="E10:E13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huasc</cp:lastModifiedBy>
  <dcterms:created xsi:type="dcterms:W3CDTF">2017-10-04T12:56:25Z</dcterms:created>
  <dcterms:modified xsi:type="dcterms:W3CDTF">2018-03-05T12:31:27Z</dcterms:modified>
</cp:coreProperties>
</file>