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5440" windowHeight="131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962" i="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J903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962" s="1"/>
</calcChain>
</file>

<file path=xl/sharedStrings.xml><?xml version="1.0" encoding="utf-8"?>
<sst xmlns="http://schemas.openxmlformats.org/spreadsheetml/2006/main" count="1904" uniqueCount="990">
  <si>
    <t>ARCHIVO GENERAL DE LA NACION</t>
  </si>
  <si>
    <t xml:space="preserve">         “Año del Fomento a las Exportaciones”</t>
  </si>
  <si>
    <t xml:space="preserve">    Relación  de inventario en almacén</t>
  </si>
  <si>
    <t>Correspondiente al mes de MAYO del 2018</t>
  </si>
  <si>
    <t>Fecha de registro</t>
  </si>
  <si>
    <t>Codigo de Bienes Nacionales ( si aplica)</t>
  </si>
  <si>
    <t>Codigo Institucional</t>
  </si>
  <si>
    <t xml:space="preserve">Descripcion </t>
  </si>
  <si>
    <t>Unidad de Medida</t>
  </si>
  <si>
    <t>Costo Unitario en RD$</t>
  </si>
  <si>
    <t>Valor en RD$</t>
  </si>
  <si>
    <t>Existencia</t>
  </si>
  <si>
    <t>ABRAZADERA EMT  DE 1/2</t>
  </si>
  <si>
    <t>DOCENA</t>
  </si>
  <si>
    <t>ABRAZADERA EMT DE 1</t>
  </si>
  <si>
    <t>ACEITE</t>
  </si>
  <si>
    <t>GALON</t>
  </si>
  <si>
    <t>ACEITE (GALON)</t>
  </si>
  <si>
    <t>ACEITE 20W-50 GALON CASTROL</t>
  </si>
  <si>
    <t>ACEITE SUNISO GALON</t>
  </si>
  <si>
    <t>ACIDO AMONÌACO CARY</t>
  </si>
  <si>
    <t>ACIDO MURIATICO</t>
  </si>
  <si>
    <t>ADAPTADOR HEMBRA PVC 1</t>
  </si>
  <si>
    <t>ADAPTADOR MACHO DE 1 1/2</t>
  </si>
  <si>
    <t>AGENDA  PRESIDENCIALES</t>
  </si>
  <si>
    <t>AGENDA</t>
  </si>
  <si>
    <t>AGN INFORMATIVO No, 4</t>
  </si>
  <si>
    <t>INFORMATIVO</t>
  </si>
  <si>
    <t>AGUA PARA BATERIA</t>
  </si>
  <si>
    <t>ALAMBRE ELECTRICO #10</t>
  </si>
  <si>
    <t>PIES</t>
  </si>
  <si>
    <t>ALAMBRE THHN 1.5MM NO. 14 ROJO CORDIFLEX</t>
  </si>
  <si>
    <t>ALAMBRE THHN 4.0 MM NO. 10 NEGRO CORDIFLEX, PIES.</t>
  </si>
  <si>
    <t>ALAMBRE THHN 4.0MM NO. 10 VERDE CORDIFLEX PIES</t>
  </si>
  <si>
    <t>ALAMBRE THHN NO. 12 AWG NEGRO CORDIFLEX (PIES)</t>
  </si>
  <si>
    <t>ALAMBRE THHN NO. 8 AWG NEGRO CORDIFLEX, PIES.</t>
  </si>
  <si>
    <t>ALAMBRE THHN NO. ROJO CORDIFLEX (PIES)</t>
  </si>
  <si>
    <t>ALAMBRETHHN 1.5MM NO. 14 NEGRO CORDIFLEX, PIES.</t>
  </si>
  <si>
    <t>ALBUM DE FOTOS DE LA GUERRA DE ABRIL 1965</t>
  </si>
  <si>
    <t>ALBUM</t>
  </si>
  <si>
    <t>ALCOHOL ETILICO</t>
  </si>
  <si>
    <t>ALCOHOL ISOPROPILICO</t>
  </si>
  <si>
    <t>ALGODON (PAQUETE)</t>
  </si>
  <si>
    <t>PAQUETE</t>
  </si>
  <si>
    <t>ALMOHADA P/ SELLOS GOMIGRAFOS</t>
  </si>
  <si>
    <t>ALMOHADA</t>
  </si>
  <si>
    <t>AMBIENTADOR AUTOMATICO</t>
  </si>
  <si>
    <t>LATA</t>
  </si>
  <si>
    <t>AMBIENTADORES</t>
  </si>
  <si>
    <t>AMORTIGUADORES</t>
  </si>
  <si>
    <t>ANALISIS DEL DIARIO DE COLON.</t>
  </si>
  <si>
    <t>LIBRO</t>
  </si>
  <si>
    <t>ANGULAR DE 1 X 1/8</t>
  </si>
  <si>
    <t>ANGULAR</t>
  </si>
  <si>
    <t>ANGULAR HN 1 1/2X 3/16.</t>
  </si>
  <si>
    <t>ARCHIVO ACORDEON T/ MALETIN</t>
  </si>
  <si>
    <t>ARCHIVO</t>
  </si>
  <si>
    <t>ARCHIVO DE ACORDEON</t>
  </si>
  <si>
    <t>ARCHIVO MUSICAL ANTONIO MESA</t>
  </si>
  <si>
    <t>CD</t>
  </si>
  <si>
    <t>ARCHIVO MUSICAL ARISTIDES INCHAUSTEGUI</t>
  </si>
  <si>
    <t>ARCHIVO MUSICAL VOL II</t>
  </si>
  <si>
    <t>ARCHIVO MUSICAL VOL III</t>
  </si>
  <si>
    <t>ARMAZON P/ ARCHIVO 8 1/2 X 11</t>
  </si>
  <si>
    <t>ARMAZON</t>
  </si>
  <si>
    <t>ARMAZON P/ ARCHIVO 8 1/2 X 13</t>
  </si>
  <si>
    <t>AWITE DE PRESION  PARA BOMBA DE AGUA.</t>
  </si>
  <si>
    <t>BALASTRO ELETRONICO 2 X 32</t>
  </si>
  <si>
    <t>BANDEJAS AHUMADAS</t>
  </si>
  <si>
    <t>BARRA CUADRADA 1/2 X 20</t>
  </si>
  <si>
    <t>BARRENA 1/4 METAL</t>
  </si>
  <si>
    <t>BARRENA 3/16 METAL</t>
  </si>
  <si>
    <t>BARRENA 5/16 PARED</t>
  </si>
  <si>
    <t>BARRENA DE CONCRETO 5/16 X 6 TRUPER</t>
  </si>
  <si>
    <t>BARRENA DE CONCRETO SDES 1/2X18</t>
  </si>
  <si>
    <t>BARRENA DE CONCRETO SDS 1/2X6</t>
  </si>
  <si>
    <t>BARRENA DE CONCRETO SDS 3/16X6</t>
  </si>
  <si>
    <t>BARRENA DE CONCRETO SDS 3/8X6</t>
  </si>
  <si>
    <t>BARRENA DE CONCRETO SDS 5/8X24</t>
  </si>
  <si>
    <t>BARRENA DE METAL 1/ 2X6</t>
  </si>
  <si>
    <t>BARRENA DE METAL 5/16</t>
  </si>
  <si>
    <t>BARRENA METAL 7/16</t>
  </si>
  <si>
    <t>BARRENA P/ CONCRETO T/ HILTI 1/4 X 6</t>
  </si>
  <si>
    <t>BARRENA P/METAL 5/8 IRWIN</t>
  </si>
  <si>
    <t>BATA BLANCA</t>
  </si>
  <si>
    <t>BATA</t>
  </si>
  <si>
    <t>BATA DE MECANICO AZUL MARINO BOTONES</t>
  </si>
  <si>
    <t>BATERIA 12 VOLTIOS SEGUN  O/C OR-2016-466</t>
  </si>
  <si>
    <t>BATERIA</t>
  </si>
  <si>
    <t>BATERIA AAA 1000MAH(IMAAANM4H)</t>
  </si>
  <si>
    <t>BATERIA DOBLE AA</t>
  </si>
  <si>
    <t>BATERIA P/ INVERSORES LTH 6VOLTIO. DOS AÑOS GARANTIA</t>
  </si>
  <si>
    <t>BATERIA TRIPLE AAA</t>
  </si>
  <si>
    <t>BATERIAS DURACELL AA RECARGABLE</t>
  </si>
  <si>
    <t>BATERIAS DURACELL AAA RECARGABLE</t>
  </si>
  <si>
    <t>BIBLIOTECAS PRIVADAS</t>
  </si>
  <si>
    <t>BISAGRA P/ PUERTA COMERCIAL.</t>
  </si>
  <si>
    <t>BISAGRAS DE ALUMINIO 20 P/ PROYECTADAS.</t>
  </si>
  <si>
    <t>BLACK TONER e-STUDIO2505H/F</t>
  </si>
  <si>
    <t>TONER</t>
  </si>
  <si>
    <t>BLOCK CAJA CHICA PROVISIONAL</t>
  </si>
  <si>
    <t>TALONARIO</t>
  </si>
  <si>
    <t>BLOCK DE CAJA CHICA DEFINITIVO</t>
  </si>
  <si>
    <t>BLOCK DE ENTRADA DE ALMACEN</t>
  </si>
  <si>
    <t>BLOCK DE SOLICITUD DE CERTIFICACIONES</t>
  </si>
  <si>
    <t>BLOCK DE SOLICITUD DE SERVICIO EN (SALA  ATENCION AL USUARIO)</t>
  </si>
  <si>
    <t>BLOCK RECIBO DE INGRESO</t>
  </si>
  <si>
    <t>BLOCK REQUISICION DE ALMACEN</t>
  </si>
  <si>
    <t>BOLETIN  AGN No.142</t>
  </si>
  <si>
    <t>BOLETIN # 145 MAYO/AGOSTO CON 120 PAGINAS</t>
  </si>
  <si>
    <t>BOLETIN AGN INFORMATIVO  No. 3, JULIO 2017</t>
  </si>
  <si>
    <t>BOLETIN AGN No. 143</t>
  </si>
  <si>
    <t>BOLETIN AGN No. 147</t>
  </si>
  <si>
    <t>BOLETIN AGN No. 149</t>
  </si>
  <si>
    <t>BOLETIN DEL AGN No.141, 200 PAG.</t>
  </si>
  <si>
    <t>BOLETIN INFORMATIVO  No.2</t>
  </si>
  <si>
    <t>BOLETIN No. 148</t>
  </si>
  <si>
    <t>BOLIGRAFO AZUL</t>
  </si>
  <si>
    <t>BOLIGRAFO</t>
  </si>
  <si>
    <t>BOLIGRAFO NEGRO</t>
  </si>
  <si>
    <t>BOLIGRAFO ROJO</t>
  </si>
  <si>
    <t>BOMBA CLUTCH DE ABAJO PARA MITSUBISHI L200</t>
  </si>
  <si>
    <t>BOMBA</t>
  </si>
  <si>
    <t>BOMBA DE CLUTCH</t>
  </si>
  <si>
    <t>BOMBA P/ INODORO</t>
  </si>
  <si>
    <t>BOMBA P/INFLAR NEUMATICOS</t>
  </si>
  <si>
    <t>BOMBILLO 100NT 1073 BOSCH</t>
  </si>
  <si>
    <t>BOMBILLO</t>
  </si>
  <si>
    <t>BOMBILLO 200NT P21/5W BOSCH</t>
  </si>
  <si>
    <t>BOMBILLO 400W</t>
  </si>
  <si>
    <t>BOMBILLO 40W</t>
  </si>
  <si>
    <t>BOMBILLO 75W-120</t>
  </si>
  <si>
    <t>BOMBILLO BAJO CONS. 45W</t>
  </si>
  <si>
    <t>BORRA DE LECHE</t>
  </si>
  <si>
    <t>BORRA</t>
  </si>
  <si>
    <t>BORRADOR P/ PIZARRA MAGICA</t>
  </si>
  <si>
    <t>BOTAS DE GOMA</t>
  </si>
  <si>
    <t>BOTA</t>
  </si>
  <si>
    <t>BOTELLITAS AGUA CRYSTAL  0.5 LT  FARDO 20 UNDS.</t>
  </si>
  <si>
    <t>BOTELLA</t>
  </si>
  <si>
    <t>BOTELLON DE 5 GLS AGUA CRYSTAL, S.A.</t>
  </si>
  <si>
    <t>BOTELLON DE AGUA</t>
  </si>
  <si>
    <t>BRAZO HIDRAULICO  P/PUERTA.</t>
  </si>
  <si>
    <t>BRAZO HIDRAULICO  YALE PEQUEÑO.</t>
  </si>
  <si>
    <t>BRILLO VERDE</t>
  </si>
  <si>
    <t>BROCHA #2</t>
  </si>
  <si>
    <t>BROCHA #3</t>
  </si>
  <si>
    <t>BROCHA #4</t>
  </si>
  <si>
    <t>BROCHUR FULL COLOR</t>
  </si>
  <si>
    <t>UNIDAD</t>
  </si>
  <si>
    <t>BULTOS P/ LAPTOP</t>
  </si>
  <si>
    <t>BUSHING DE MUELLE</t>
  </si>
  <si>
    <t>CABEZAL METALICO</t>
  </si>
  <si>
    <t>CAFE PAQ. 1 LIBRA</t>
  </si>
  <si>
    <t>CAFETERA ELECTRICA</t>
  </si>
  <si>
    <t>CAJA 2*4*1/2*3/4</t>
  </si>
  <si>
    <t>CAJA DE HERRAMIENTA P/ VEHICULO</t>
  </si>
  <si>
    <t>CAJA ELECTRICA METAL 2 X 4  DE 3/4</t>
  </si>
  <si>
    <t>CAJA ELECTRICA METAL 2 X 4 DE 1/2</t>
  </si>
  <si>
    <t>CAJA ELECTRICA PLASTICA RECT. 2X4X1/2</t>
  </si>
  <si>
    <t>CAJA ELECTRICA T/ USA 2X4X1/2</t>
  </si>
  <si>
    <t>CAJA GASA ESTERILES 100/1</t>
  </si>
  <si>
    <t>CAJA PLASTICA DISTRIBUCION ELECTRICA 30 25 X14</t>
  </si>
  <si>
    <t>CAJA PLASTICA ELECTRICA 26 X 20 X 6</t>
  </si>
  <si>
    <t>CALCULADORA DE BOLSILLO</t>
  </si>
  <si>
    <t>CALCULADORA ELECTRICA CASIO DR 120TM</t>
  </si>
  <si>
    <t>CANDADO 30MM YALE</t>
  </si>
  <si>
    <t>CANDADO YALE 60MM</t>
  </si>
  <si>
    <t>CANDADO YALE 70 YALE.</t>
  </si>
  <si>
    <t>CAOBIN</t>
  </si>
  <si>
    <t>CAPACITADOR DE 75 UF</t>
  </si>
  <si>
    <t>CAPACITOR 45+5 -370</t>
  </si>
  <si>
    <t>CAPACITOR 50+5</t>
  </si>
  <si>
    <t>CARATULAS VACIAS P/ CD`S Y DVD`S</t>
  </si>
  <si>
    <t>CARETA PARA SOLDAR Y P/TORNERO</t>
  </si>
  <si>
    <t>CARPETA PLASTICA # 2</t>
  </si>
  <si>
    <t>CARPETA PLASTICA # 3</t>
  </si>
  <si>
    <t>CARPETA PLASTICA # 4</t>
  </si>
  <si>
    <t>CARPETAS  INSTITUCIONALES IMPRESAS FULL  COLOR</t>
  </si>
  <si>
    <t>CARTAS DE LA REAL  AUDIENCIA DE STO. DGO. 1578-1587.</t>
  </si>
  <si>
    <t>CARTAS DE LA REAL AUDIENCIA DE SANTO DOMINGO</t>
  </si>
  <si>
    <t>CARTUCHO 951 AMARILLO</t>
  </si>
  <si>
    <t>CARTUCHO 951 MAGENTA</t>
  </si>
  <si>
    <t>CARTUCHO HP 662 BLACK</t>
  </si>
  <si>
    <t>CARTUCHO HP 662 TRI- COLOR</t>
  </si>
  <si>
    <t>CARTUCHO HP 950 NEGRO</t>
  </si>
  <si>
    <t>CARTUCHO HP60 (NEGRO)</t>
  </si>
  <si>
    <t>CARTUCHO HP60 (TRICOLOR)</t>
  </si>
  <si>
    <t>CARTUCHO HP670 BLACK</t>
  </si>
  <si>
    <t>CARTUCHO HP670 CYAN</t>
  </si>
  <si>
    <t>CARTUCHO HP670 MAGENTA</t>
  </si>
  <si>
    <t>CARTUCHO HP670 YELLOW</t>
  </si>
  <si>
    <t>CARTUCHO HP951 CYAN</t>
  </si>
  <si>
    <t>CASETTE</t>
  </si>
  <si>
    <t>CATALOGO FONDO EDITORIAL DEL AGN</t>
  </si>
  <si>
    <t>CD LIBRO: INTRODUCCION AL ESTUDIO DE LA HISTORIA DE LA CULTURA DOM.</t>
  </si>
  <si>
    <t>CD`S EN BLANCO</t>
  </si>
  <si>
    <t>CEMENTO CPVC</t>
  </si>
  <si>
    <t>CEMENTO DE CONTACTO 32 ONZ</t>
  </si>
  <si>
    <t>CEMENTO GRIS</t>
  </si>
  <si>
    <t>CEMENTO PVC TANGIT</t>
  </si>
  <si>
    <t>CEPILLO DE INODORO CON BASE LINDA</t>
  </si>
  <si>
    <t>CESTOS P/ BASURA</t>
  </si>
  <si>
    <t>CHALECO REFLECTIVO</t>
  </si>
  <si>
    <t>CHEQUE P/CISTERNA YTAP</t>
  </si>
  <si>
    <t>CHINCHETA METAL</t>
  </si>
  <si>
    <t>CINCEL DE PUNTA 1 X 12 PALA ANCHA</t>
  </si>
  <si>
    <t>CINCEL PLANO 3/4 X 10 PALA ANGOSTA.</t>
  </si>
  <si>
    <t>CINTA  ADH 3/4 HIGHLAND</t>
  </si>
  <si>
    <t>CINTA  ADH DOBLE CARA 3M 3/4X38</t>
  </si>
  <si>
    <t>CINTA ADH .3/4X36.HIGHLAND</t>
  </si>
  <si>
    <t>CINTA ADHESIVA 3M</t>
  </si>
  <si>
    <t>CINTA ADHESIVA DOBLE CARA (ROLLO)</t>
  </si>
  <si>
    <t>CINTA ALUMINIO 3  (DUCT TAPE)</t>
  </si>
  <si>
    <t>CINTA CORRECTORA MAQ. PANASONIC</t>
  </si>
  <si>
    <t>CINTA DE EMPAQUE 2X90</t>
  </si>
  <si>
    <t>CINTA ENTINTADA ROYAL</t>
  </si>
  <si>
    <t>CINTA METRICA 8M</t>
  </si>
  <si>
    <t>CINTA P/ IMPRESORA MATRICIAL LX-300</t>
  </si>
  <si>
    <t>CINTA SATINADA</t>
  </si>
  <si>
    <t>CLIPS BILLETERO 1</t>
  </si>
  <si>
    <t>CLIPS BOARD(TABLILLAS P/ BILLETERO)</t>
  </si>
  <si>
    <t>CLIPS DE BILLETERO 1.5/8</t>
  </si>
  <si>
    <t>CLIPS DE BILLETERO 2</t>
  </si>
  <si>
    <t>CLIPS DE BILLETERO DE 1 1/4.</t>
  </si>
  <si>
    <t>CLIPS GRANDE</t>
  </si>
  <si>
    <t>CLIPS PEQUEÑO DE COLORES</t>
  </si>
  <si>
    <t>CLORO DOMESTICO 32 OZ</t>
  </si>
  <si>
    <t>CLORO DOMESTICO GL</t>
  </si>
  <si>
    <t>CODO 90 GRADO PVC 1 1/2</t>
  </si>
  <si>
    <t>CODO GALVANIZADO 1/2*90</t>
  </si>
  <si>
    <t>CODO PRESION 1 X 90 PVC</t>
  </si>
  <si>
    <t>CODO PVC 1</t>
  </si>
  <si>
    <t>CODO PVC 1X90.</t>
  </si>
  <si>
    <t>CODO PVC 3/4</t>
  </si>
  <si>
    <t>COLLARIN P/ VEHICULO</t>
  </si>
  <si>
    <t>COMO FUE EL GOBIERNO DE JUAN BOSGH</t>
  </si>
  <si>
    <t>CONECTOR BX RECTO DE 1</t>
  </si>
  <si>
    <t>CONECTOR EMT 1/2</t>
  </si>
  <si>
    <t>CONECTOR EMT 3/4</t>
  </si>
  <si>
    <t>CONECTOR PVC P/M TRUPER 5/8</t>
  </si>
  <si>
    <t>CONECTORES PARA MANGUERA DE 2</t>
  </si>
  <si>
    <t>CONO DE HILO DE ALGODON</t>
  </si>
  <si>
    <t>CONTACTO MOTOR DE ARRANQUE HIACE 2007</t>
  </si>
  <si>
    <t>CONTROL DE AIRE AV-120</t>
  </si>
  <si>
    <t>COPY HOLDERS</t>
  </si>
  <si>
    <t>CORREA  AX-35</t>
  </si>
  <si>
    <t>CORREA A-36</t>
  </si>
  <si>
    <t>CORREA BOMBA POWER ESTERING</t>
  </si>
  <si>
    <t>CORRECTOR  LIQUIDO BLANCO</t>
  </si>
  <si>
    <t>CORRECTOR DE FRENOS</t>
  </si>
  <si>
    <t>CORRECTOR LIQ. T/ LAPIZ</t>
  </si>
  <si>
    <t>COUPLING EMT 1/2</t>
  </si>
  <si>
    <t>COUPLING EMT 3/4</t>
  </si>
  <si>
    <t>COUPLING EMT DE 1</t>
  </si>
  <si>
    <t>COUPLING HG 1/2</t>
  </si>
  <si>
    <t>COUPLING HG DE 2</t>
  </si>
  <si>
    <t>COUPLING PVC 3/4</t>
  </si>
  <si>
    <t>COUPLING PVC DE 1.</t>
  </si>
  <si>
    <t>CRISIS DE LA DOMINACION OLIGARQUICO- BURGUESA 1916-1966</t>
  </si>
  <si>
    <t>CRISTAL P/ CARETA DE SOLDAR.</t>
  </si>
  <si>
    <t>CUBETA DE ACEITE CASTROL SAE 50</t>
  </si>
  <si>
    <t>CUBETAS EXPRIMIDORAS</t>
  </si>
  <si>
    <t>CUBETAS PLASTICAS</t>
  </si>
  <si>
    <t>CUBIERTA P/ ENCUADERNAR</t>
  </si>
  <si>
    <t>RESMA</t>
  </si>
  <si>
    <t>CUBIERTAS P/ ENC. CARTON</t>
  </si>
  <si>
    <t>CUBIERTAS P/ ENC. PLASTICA</t>
  </si>
  <si>
    <t>CUCHARITAS PLASTICAS</t>
  </si>
  <si>
    <t>CUCHILLOS DESECHABLES</t>
  </si>
  <si>
    <t>CURITAS</t>
  </si>
  <si>
    <t>DESENGRASANTE MULTIUSO DW  GL.</t>
  </si>
  <si>
    <t>DESTORNILLADOR ESTRIA 2</t>
  </si>
  <si>
    <t>DESTORNILLADOR JUEGO 6 PZAS.</t>
  </si>
  <si>
    <t>DISCO CORTE 14 P/ GUILLOTINA DEWALT.</t>
  </si>
  <si>
    <t>DISCO CORTE ULTRA FINO 7 METABO</t>
  </si>
  <si>
    <t>DISCO DE CLOCHE</t>
  </si>
  <si>
    <t>DISCO DE CORTE  14 X3/32X1</t>
  </si>
  <si>
    <t>DISCO DE CORTE 4 1/2</t>
  </si>
  <si>
    <t>DISCO DE CORTE 7</t>
  </si>
  <si>
    <t>DISCO DE PULIR 4 1/2</t>
  </si>
  <si>
    <t>DISCO DURO EXTERNO 1 TB</t>
  </si>
  <si>
    <t>DISCO DURO EXTERNO 3TB</t>
  </si>
  <si>
    <t>DISCO NORTON  4 1/2 CONTINUO</t>
  </si>
  <si>
    <t>DISKETTE</t>
  </si>
  <si>
    <t>DISPENSADOR JABON DE MANOS</t>
  </si>
  <si>
    <t>DISPENSADOR P/ CINTA ADHESIVA</t>
  </si>
  <si>
    <t>DOCUMENTAL LA MISION PALMA SOLA. ULTIMA PRODUCCION</t>
  </si>
  <si>
    <t>DOCUMENTOS DEL GOBIERNO DE CARLOS F. LANGUASCO</t>
  </si>
  <si>
    <t>DVC SONY DV M60P</t>
  </si>
  <si>
    <t>DVD ABRIL DE 1965, EL PUEBLO EN ARMAS</t>
  </si>
  <si>
    <t>DVD CARCEL DE LA 40</t>
  </si>
  <si>
    <t>DVD DOCUMENTAL JUAN BOSCH.</t>
  </si>
  <si>
    <t>DVD DOMINICANOS A TRAVES DE LA HISTORIA</t>
  </si>
  <si>
    <t>DVD DUARTE Y EL ITINERARIO DE LA LIBERTAD</t>
  </si>
  <si>
    <t>DVD LA ARCHIVISTICA</t>
  </si>
  <si>
    <t>DVD LA DEVOCION DE LA VIRGEN DE LA ALTAGRACIA</t>
  </si>
  <si>
    <t>DVD LA FEROCIDAD CRIMINAL DE LA TIRANIA TRUJILLISTA</t>
  </si>
  <si>
    <t>DVD LA REVOLUCION CONSTITUCIONALISTA.</t>
  </si>
  <si>
    <t>DVD MAS ALLA DEL 27 DE FEBRERO</t>
  </si>
  <si>
    <t>DVD MUJERES DOMINICANAS EN LA LUCHA POR LA DEMOCRACIA.</t>
  </si>
  <si>
    <t>DVD MUJERES EN LAS LUCHAS PATRIOTICAS</t>
  </si>
  <si>
    <t>DVD PERSECUSION Y EXILIO DURANTE EL REGIMEN DE TRUJILLO.</t>
  </si>
  <si>
    <t>DVD VEJACIONES Y ASESINATOS- DICTADURA DE TRUJILLO</t>
  </si>
  <si>
    <t>DVD VICTIMA DE LA ERA DE TRUJILLO</t>
  </si>
  <si>
    <t>DVD VOCES DE LA REVOLUCION DE ABRIL DE 1965</t>
  </si>
  <si>
    <t>DVD`S EN BLANCO</t>
  </si>
  <si>
    <t>EL CEMENTERIO DE LA AV. INDEPENDENCIA Y STO DGO</t>
  </si>
  <si>
    <t>ELECTRODO 7018</t>
  </si>
  <si>
    <t>ELECTRODO* LIBRA 3/32</t>
  </si>
  <si>
    <t>ENCHUFE 110V C/T 15A</t>
  </si>
  <si>
    <t>ENTRONQUE P/ INODORO 1 1/2X 1 1/2.</t>
  </si>
  <si>
    <t>ESCOBA PLASTICA SUPER VENECIA KIKA</t>
  </si>
  <si>
    <t>ESCOBILLA DE VEHICULOS</t>
  </si>
  <si>
    <t>ESCOBILLON DE FIBRAS C/ PALO</t>
  </si>
  <si>
    <t>ESCUADRA 16 X 24 TRUPER</t>
  </si>
  <si>
    <t>ESCUADRA No. 12</t>
  </si>
  <si>
    <t>ESCUADRA No. 8</t>
  </si>
  <si>
    <t>ESPIRAL P/ ENC. 1/2 12MM</t>
  </si>
  <si>
    <t>ESPIRAL P/ ENC. 3/4</t>
  </si>
  <si>
    <t>ESPIRAL P/ ENCUADERNAR 16MM (5/8)</t>
  </si>
  <si>
    <t>ESPIRAL(ESPIRALES RING, 32MM, UND.)</t>
  </si>
  <si>
    <t>ESPIRAL(ESPIRALES RING,2 25MM, UND.)</t>
  </si>
  <si>
    <t>ESPIRALES P/ENCUADERNAR 3/4 19MM CLEAR</t>
  </si>
  <si>
    <t>ESPONJA DE FREGAR CON BRILLO</t>
  </si>
  <si>
    <t>ETIQUETAS P/ CODIGO DE BARRA</t>
  </si>
  <si>
    <t>FAJA DE SEGURIDAD M</t>
  </si>
  <si>
    <t>FARDOS DE CUCHARAS  PLASTICAS</t>
  </si>
  <si>
    <t>FARDO</t>
  </si>
  <si>
    <t>FELPA AZUL</t>
  </si>
  <si>
    <t>FELPA NEGRA</t>
  </si>
  <si>
    <t>FELPA ROJA</t>
  </si>
  <si>
    <t>FIDELIO. MEMORIAS DE UN REVOLUCIONARIO TOMO I Y II</t>
  </si>
  <si>
    <t>FILMOPLAST P</t>
  </si>
  <si>
    <t>CAJA</t>
  </si>
  <si>
    <t>FILTRO ACEITE</t>
  </si>
  <si>
    <t>FILTRO P/ NEVERA</t>
  </si>
  <si>
    <t>FILTRO P/VEGETAL P/REJILLA DE AIRE YARDA</t>
  </si>
  <si>
    <t>FLOTA DE GOMA</t>
  </si>
  <si>
    <t>FLOTA PLASTICA</t>
  </si>
  <si>
    <t>FOCO LED RECARGABLE TOOLCRAFT 19 LED</t>
  </si>
  <si>
    <t>FOLDER CON DIVISIONES</t>
  </si>
  <si>
    <t>FOLDER GUIA 8 1/2 X 13</t>
  </si>
  <si>
    <t>FOLDERS 8 1/2 X 11</t>
  </si>
  <si>
    <t>FOLLETO MOVIMIENTO OBRERO DOMINICANO</t>
  </si>
  <si>
    <t>FOTOCELDA 120 V.</t>
  </si>
  <si>
    <t>FRESH COIL</t>
  </si>
  <si>
    <t>FUNDA 12 X 15</t>
  </si>
  <si>
    <t>FUNDA 15 X 20</t>
  </si>
  <si>
    <t>FUNDAS 12X15</t>
  </si>
  <si>
    <t>FUNDAS 15X20</t>
  </si>
  <si>
    <t>FUSIBLE R-30 AMP. 250 V.</t>
  </si>
  <si>
    <t>GALON DE ACEITE CHEVRON URSA HD SAE 15W40</t>
  </si>
  <si>
    <t>GALON DE ACEITE SAE 20W50</t>
  </si>
  <si>
    <t>GALON DE GRASA ENGRANAJE 85W140</t>
  </si>
  <si>
    <t>GALON DESIFECTANTE MAGIC</t>
  </si>
  <si>
    <t>GALON JABON MULTIUSO MAGIC</t>
  </si>
  <si>
    <t>GALONES COLA BLANCA SILBOND</t>
  </si>
  <si>
    <t>GANCHOS P/ FOLDERS</t>
  </si>
  <si>
    <t>GAS R -22 TANQUE</t>
  </si>
  <si>
    <t>TANQUE</t>
  </si>
  <si>
    <t>GL JABON BETADINE</t>
  </si>
  <si>
    <t>GL. SOLUCION DE BATERIAS.</t>
  </si>
  <si>
    <t>GLS COOLANT</t>
  </si>
  <si>
    <t>GOMAS DE BORRAR (MIGA  DE PAN)</t>
  </si>
  <si>
    <t>GOMAS DE LECHE</t>
  </si>
  <si>
    <t>GOMITAS O BANDITAS</t>
  </si>
  <si>
    <t>GORRO P/ ENFERMERAS</t>
  </si>
  <si>
    <t>GRAPA</t>
  </si>
  <si>
    <t>GRAPA 2317/ 3/4</t>
  </si>
  <si>
    <t>GRAPA 2323</t>
  </si>
  <si>
    <t>GRAPADORA GRANDE</t>
  </si>
  <si>
    <t>GRAPAS SWINGLINE STANDARS</t>
  </si>
  <si>
    <t>GUANTE NITRILO AZUL MEDIUM 300/1</t>
  </si>
  <si>
    <t>GUANTE NITRILO AZUL SMALL 300/1</t>
  </si>
  <si>
    <t>GUANTES DE BOLITAS NEGRAS</t>
  </si>
  <si>
    <t>GUANTES DOMESTICOS</t>
  </si>
  <si>
    <t>GUANTES TRANSPARENTES LARGE</t>
  </si>
  <si>
    <t>GUANTES TRANSPARENTES MEDIUM</t>
  </si>
  <si>
    <t>GUANTES TRANSPARENTES SMALL</t>
  </si>
  <si>
    <t>HISTORIA DE SANTO DOMINGO</t>
  </si>
  <si>
    <t>HISTORIOGRAFIA Y LITERATURA DE SALCEDO</t>
  </si>
  <si>
    <t>HOJAS TIMBRADAS</t>
  </si>
  <si>
    <t>INTERRUCTOR  SENCILLO 15 AMP 120 V</t>
  </si>
  <si>
    <t>INTERRUCTOR DOBLE LEVINTON 15 AMP 120V</t>
  </si>
  <si>
    <t>INTERRUPTOR DOBLE</t>
  </si>
  <si>
    <t>INTERRUPTOR TRIPLE</t>
  </si>
  <si>
    <t>JABON MULTIUSO</t>
  </si>
  <si>
    <t>JABON P/ FREGAR PASTA</t>
  </si>
  <si>
    <t>JUEGO DE CORREA</t>
  </si>
  <si>
    <t>JUEGOS DE OBRAS SELECTAS DE JOSE  GABRIEL GARCIA TOMO 1 Y II</t>
  </si>
  <si>
    <t>JUNTA DE  ENTRONQUE DE METAL  P/ INODORO.</t>
  </si>
  <si>
    <t>LA COMISION NACIONALISTA Y LA OCUPACION AMERICANA 1916</t>
  </si>
  <si>
    <t>LA GRAN INDIGNACION</t>
  </si>
  <si>
    <t>LA OCUPACION DE LA REP. DOM.  POR EEUU Y EL DERECCHO DE LAS PEQUEÑAS NACIONALIDA</t>
  </si>
  <si>
    <t>LA OLVIDADA EXPEDICION A STO. DGO.</t>
  </si>
  <si>
    <t>LA VEGA EN LA HISTORIA DOMINICANA TOMO 1</t>
  </si>
  <si>
    <t>LA VEGA EN LA HISTORIA DOMINICANA TOMO 11</t>
  </si>
  <si>
    <t>LABELS 8 1/2 X 11 (LASER)</t>
  </si>
  <si>
    <t>LABELS CIRCULARES 2400</t>
  </si>
  <si>
    <t>LABELS CIRCULARES 3200</t>
  </si>
  <si>
    <t>LABELS P/ CD &amp; DVD</t>
  </si>
  <si>
    <t>LABELS PRINTED FOIL 2 X3/4</t>
  </si>
  <si>
    <t>LACA TROPICAL C/BRILLO</t>
  </si>
  <si>
    <t>LANILLA</t>
  </si>
  <si>
    <t>YARDA</t>
  </si>
  <si>
    <t>LAPIZ BEROL MIRADO no 2``E</t>
  </si>
  <si>
    <t>CAJAS</t>
  </si>
  <si>
    <t>LAPIZ DE CARBON NO.2B</t>
  </si>
  <si>
    <t>LAPIZ STABILO</t>
  </si>
  <si>
    <t>LAVAMANOS</t>
  </si>
  <si>
    <t>LI BRO DE SUBDITOS  A  CIUDADANOS XV11- X1X</t>
  </si>
  <si>
    <t>LIBRETAS RAYADAS GRANDES</t>
  </si>
  <si>
    <t>LIBRETAS RAYADAS PEQUEÑAS</t>
  </si>
  <si>
    <t>LIBRO  BROMEANDO PERIODISMO PATRIOTICO, 298 PAGS.</t>
  </si>
  <si>
    <t>LIBRO  CRECIMIENTO ECONOMICO DOMINICANO (1844-1950)</t>
  </si>
  <si>
    <t>LIBRO  CUARTO  FRENTE  SIMON BOLIVAR CON 240  PAGINAS</t>
  </si>
  <si>
    <t>LIBRO  DE SUBDITOS A CIUDADANO  TOMO III</t>
  </si>
  <si>
    <t>LIBRO ´´LOS ALZAMIENTOS DE GUAYUBIN, SABANETA  Y  MONTECRISTI´´</t>
  </si>
  <si>
    <t>LIBRO AGN GUIA BREVE</t>
  </si>
  <si>
    <t>LIBRO ALBUM DE UN HEROE</t>
  </si>
  <si>
    <t>LIBRO ALBUM MUSICAL ROMANCES BOLEROS  Y RITMOS DOMINICANOS</t>
  </si>
  <si>
    <t>LIBRO ALMOINA UN EXILIADO GALLEGO</t>
  </si>
  <si>
    <t>LIBRO AMERICO LUGO EN LA PATRIA</t>
  </si>
  <si>
    <t>LIBRO ANEXION - RESTAURACION VOL. I</t>
  </si>
  <si>
    <t>LIBRO ANEXION - RESTAURACION VOL. II</t>
  </si>
  <si>
    <t>LIBRO ANTOLOGIA DE CARTAS DE ULISES HEREAUX CON 492 PAGINAS.</t>
  </si>
  <si>
    <t>LIBRO ANTOLOGIA DE EUGENIO DESCHOMPS</t>
  </si>
  <si>
    <t>LIBRO ANTOLOGIA, 678 PAGS  CARLOS LARRAZABAL BLANCO.</t>
  </si>
  <si>
    <t>LIBRO AÑOS IMBORRABLES</t>
  </si>
  <si>
    <t>LIBRO APUNTES DE UN NORMALISTA</t>
  </si>
  <si>
    <t>LIBRO AUTORIDAD PARA EDUCAR</t>
  </si>
  <si>
    <t>LIBRO BAUTISMO DE LOS ESCLAVOS</t>
  </si>
  <si>
    <t>LIBRO BIBLIOHEMEOGRAFIA ARCHOVISTICA</t>
  </si>
  <si>
    <t>LIBRO BIOGRAFIAS SUMARIAS DE LOS DIPUTADOS EN STD. DGO. EN LAS CORTES ESPANOLAS</t>
  </si>
  <si>
    <t>LIBRO BOLETIN #115</t>
  </si>
  <si>
    <t>LIBRO BOLETIN #117</t>
  </si>
  <si>
    <t>LIBRO BOLETIN #118</t>
  </si>
  <si>
    <t>LIBRO BOLETIN #119</t>
  </si>
  <si>
    <t>LIBRO BOLETIN #120</t>
  </si>
  <si>
    <t>LIBRO BOLETIN #121</t>
  </si>
  <si>
    <t>LIBRO BOLETIN #122</t>
  </si>
  <si>
    <t>LIBRO BOLETIN #123</t>
  </si>
  <si>
    <t>LIBRO BOLETIN #124</t>
  </si>
  <si>
    <t>LIBRO BOLETIN #125</t>
  </si>
  <si>
    <t>LIBRO BOLETIN #126</t>
  </si>
  <si>
    <t>LIBRO BOLETIN #128</t>
  </si>
  <si>
    <t>LIBRO BOLETIN #129</t>
  </si>
  <si>
    <t>LIBRO BOLETIN #130</t>
  </si>
  <si>
    <t>LIBRO BOLETIN #131</t>
  </si>
  <si>
    <t>LIBRO BOLETIN #132</t>
  </si>
  <si>
    <t>LIBRO BOLETIN #133</t>
  </si>
  <si>
    <t>LIBRO BOLETIN #134</t>
  </si>
  <si>
    <t>LIBRO BOLETIN #135</t>
  </si>
  <si>
    <t>LIBRO BOLETIN #136</t>
  </si>
  <si>
    <t>LIBRO BOLETIN #137</t>
  </si>
  <si>
    <t>LIBRO BOLETIN NO.139</t>
  </si>
  <si>
    <t>LIBRO CAPITALISMO Y DESCAMPESINIZACION EN EL SUROSTE DOMINICANO</t>
  </si>
  <si>
    <t>LIBRO CARTAS DEL CABILDO DE SANTO DOMINGO</t>
  </si>
  <si>
    <t>LIBRO CATALOGO DE LA BIBLIOTECA, ARISTIDES INCHAUSTEGUI</t>
  </si>
  <si>
    <t>LIBRO CONMEMORATIVO</t>
  </si>
  <si>
    <t>LIBRO CORRESPONDENCIA CONSULAR INGLESA SOBRE LA ANEXION DE SANTO DOMINGO A ESPAN</t>
  </si>
  <si>
    <t>LIBRO CORRESPONDENCIA ENTRE ANGEL MORALES Y SUMNER WELLES</t>
  </si>
  <si>
    <t>LIBRO COSAS AÑEJAS</t>
  </si>
  <si>
    <t>LIBRO CUADROS HISTORICOS DOMINICANOS</t>
  </si>
  <si>
    <t>LIBRO CUESTIONES POLITICAS Y SOLCIALES</t>
  </si>
  <si>
    <t>LIBRO DE SUBDITOS A CUIDADANOS</t>
  </si>
  <si>
    <t>LIBRO DICCIONARIO GEOGRAFICO HISTORICO DOMINICANO</t>
  </si>
  <si>
    <t>LIBRO DICTADORES DOMINICANOS DEL SIGLO XIX</t>
  </si>
  <si>
    <t>LIBRO DIDACTICA DE LA GEOGRAFIA PARA PROFESORES DE SOCIALES</t>
  </si>
  <si>
    <t>LIBRO DIRECTORIO BASICO DE ARCHIVO DOMINICANOS</t>
  </si>
  <si>
    <t>LIBRO DOCUMENTOS INEDITOS DEL ARZOBISPO NOUEL TOMO II</t>
  </si>
  <si>
    <t>LIBRO DOCUMENTOS INEDITOS DEL ARZOBISPO NOUEL VOL. I</t>
  </si>
  <si>
    <t>LIBRO DOCUMENTOS PARA LA HISTORIA  COLONIAL DE LA REP. DOM.</t>
  </si>
  <si>
    <t>LIBRO DOS PATRIAS Y UN IDEAL (M.D.J.D.P)</t>
  </si>
  <si>
    <t>LIBRO ECONOMIA, AGRICULTURA Y PRODUCCION</t>
  </si>
  <si>
    <t>LIBRO EL ALZAMIENTO DE NEIBA</t>
  </si>
  <si>
    <t>LIBRO EL CACOISMO BURGUES CONTRA SALVANE</t>
  </si>
  <si>
    <t>LIBRO EL DERECHO INDIANO Y SU EXILIO EN REP. DOM</t>
  </si>
  <si>
    <t>LIBRO EL DR. ALCIDES GARCIA LLUBERES Y SUS ARTICULOS</t>
  </si>
  <si>
    <t>LIBRO EL ECUADOR EN LA HISTORIA</t>
  </si>
  <si>
    <t>LIBRO EL INCIDENTE DEL TRASATLANTICO CUBA</t>
  </si>
  <si>
    <t>LIBRO EL MITO DE LOS PADRES DE LA  PATRIA</t>
  </si>
  <si>
    <t>LIBRO EL PALADION VOL. II</t>
  </si>
  <si>
    <t>LIBRO EL SALVADOR HISTORIA MINIMA</t>
  </si>
  <si>
    <t>LIBRO EL SUR DOMINICANO</t>
  </si>
  <si>
    <t>LIBRO EL TRATADO DE RYSWICK Y OTROS TEMAS</t>
  </si>
  <si>
    <t>LIBRO ENSAYO Y APUNTES DIVERSOS</t>
  </si>
  <si>
    <t>LIBRO ENSAYO Y APUNTES PEDAGOGICOS</t>
  </si>
  <si>
    <t>LIBRO ENSAYOS DE EMILIO CORDERO MICHEL</t>
  </si>
  <si>
    <t>LIBRO ESCRITOS 2, ARTICULOS Y ENSAYOS M.CESTERO</t>
  </si>
  <si>
    <t>LIBRO ESCRITOS DESDE AQUI Y DESDE ALLA</t>
  </si>
  <si>
    <t>LIBRO ESCRITOS PEDAGOGICOS</t>
  </si>
  <si>
    <t>LIBRO ESCRITOS REUNIDOS TOMO. II ENSAYOS (1908-1932)</t>
  </si>
  <si>
    <t>LIBRO ESCRITOS Y APUNTES HISTORICOS ALFAU</t>
  </si>
  <si>
    <t>LIBRO EXILIO REPUBLICANO ESPAÑOL EN LA SOC. DOM.</t>
  </si>
  <si>
    <t>LIBRO FILOSOFIA DOM. PASADO Y PRESENTE VOL. I</t>
  </si>
  <si>
    <t>LIBRO FINANCIAL REFORM, MONETARY PILICY AND BANKING CRISIS IN RD</t>
  </si>
  <si>
    <t>LIBRO GESTION Y RIESGOS PARA LA PREVENCION Y MITIGACION</t>
  </si>
  <si>
    <t>LIBRO GUIA DE LOS FONDOS DEL ARCHIVO GENERAL DE LA NACION</t>
  </si>
  <si>
    <t>LIBRO HIST. DOM. DESDE LOS ABORIGENES HASTA GUERRA DE ABRIL</t>
  </si>
  <si>
    <t>LIBRO HISTORIA DE CUBA</t>
  </si>
  <si>
    <t>LIBRO HISTORIA DE LA CONCEPCION DE LA VEGA</t>
  </si>
  <si>
    <t>LIBRO HISTORIA DE MUNICIPIO CEVICO</t>
  </si>
  <si>
    <t>LIBRO HISTORIA DIPLOMATICA Y ARCHIVISTICA MARIA UGARTE</t>
  </si>
  <si>
    <t>LIBRO HISTORIA GENERAL DEL PUEBLO DOMINICANO TOMO V</t>
  </si>
  <si>
    <t>LIBRO HISTORIA PENDIENTE 2 DE MAYO 1861</t>
  </si>
  <si>
    <t>LIBRO IGLESIA, ESPACIO Y PODER</t>
  </si>
  <si>
    <t>LIBRO JESUS DE GALINDEZ, ESCRITOS DESDE STO. DGO.</t>
  </si>
  <si>
    <t>LIBRO LA  SEDUCCION DEL DICTADOR, LAUREN DERBY.</t>
  </si>
  <si>
    <t>LIBRO LA CAÑA DA PARA TODO</t>
  </si>
  <si>
    <t>LIBRO LA DICTADURA DE TRUJILLO DOCUMENTOS (1930-1939) TOMO I VOL. I</t>
  </si>
  <si>
    <t>LIBRO LA DICTADURA DE TRUJILLO DOCUMENTOS (1930-1939) TOMO I VOL. II</t>
  </si>
  <si>
    <t>LIBRO LA DICTADURA DE TRUJILLO DOCUMENTOS (1940-1949) TOMO II VOL. III</t>
  </si>
  <si>
    <t>LIBRO LA DICTADURA DE TRUJILLO DOCUMENTOS (1950-1961) TOMO III VOL. V</t>
  </si>
  <si>
    <t>LIBRO LA DICTADURA DE TRUJILLO DOCUMENTOS (1950-1961) TOMO III VOL. VI</t>
  </si>
  <si>
    <t>LIBRO LA FAMILIA DE MAXIMO GOMEZ</t>
  </si>
  <si>
    <t>LIBRO LA HACIENDA FUNDACION</t>
  </si>
  <si>
    <t>LIBRO LA IDEOLOGIA REVULUCIONARIA DE JUAN PABLO DUARTE</t>
  </si>
  <si>
    <t>LIBRO LA MEDIACION EXTRANJERA EN LAS GUERRAS DOM.</t>
  </si>
  <si>
    <t>LIBRO LA NOCION DEL PERIODO EN LA HISTORIA VOL. I</t>
  </si>
  <si>
    <t>LIBRO LA NOCION DEL PERIODO EN LA HISTORIA VOL. II</t>
  </si>
  <si>
    <t>LIBRO LA NOCION DEL PERIODO EN LA HISTORIA VOL. III</t>
  </si>
  <si>
    <t>LIBRO LA PROMESA  ILUSORIA DE PAUL MUTO</t>
  </si>
  <si>
    <t>LIBRO LA REPUBLICA DOMINICANA</t>
  </si>
  <si>
    <t>LIBRO LA RIVALIDAD INTERNACIONAL PARA LA REP. DOM.</t>
  </si>
  <si>
    <t>LIBRO LA TELARAÑA CUBANA DE TRUJILLO VOL. I</t>
  </si>
  <si>
    <t>LIBRO LA VEGA 25 AÑOS DE HISTORIA TOMO. I</t>
  </si>
  <si>
    <t>LIBRO LAS MENTIRAS DE LA SANGRE</t>
  </si>
  <si>
    <t>LIBRO LEGISLACION ARCHIVISTICA DOMINICANA</t>
  </si>
  <si>
    <t>LIBRO LEY GENERAL DE ARCHIVO NUEVO</t>
  </si>
  <si>
    <t>LIBRO LITERATURA Y ARQUEOLOGIA A TRAVEZ DE LA MOSCA</t>
  </si>
  <si>
    <t>LIBRO LOS CAMPESINOS DEL CIBAO</t>
  </si>
  <si>
    <t>LIBRO LOS GAVILLEROS</t>
  </si>
  <si>
    <t>LIBRO LUCHEMOS POR NUESTRA AMERICA</t>
  </si>
  <si>
    <t>LIBRO MANUAL  DE HISTORIA DE  SANTO DOMINGO, 680  PAGS</t>
  </si>
  <si>
    <t>LIBRO MAS ESCRITOS DISPERSOS VOL. III</t>
  </si>
  <si>
    <t>LIBRO MAS QUE UN ECO DE LA OPINION VOL. I</t>
  </si>
  <si>
    <t>LIBRO MAS QUE UN ECO DE LA OPINION VOL. II</t>
  </si>
  <si>
    <t>LIBRO MAS QUE UN ECO DE LA OPINION VOL. III</t>
  </si>
  <si>
    <t>LIBRO MAS QUE UN ECO DE LA OPINION VOL. IV</t>
  </si>
  <si>
    <t>LIBRO MAURICIO BAEZ</t>
  </si>
  <si>
    <t>LIBRO MAX ENRIQUEZ UREÑA</t>
  </si>
  <si>
    <t>LIBRO MEMORIA DE GESTION Y RESULTADOS 2004-2012</t>
  </si>
  <si>
    <t>LIBRO MEMORIA DE UN REVOLUCIONARIO TOMO 1</t>
  </si>
  <si>
    <t>LIBRO MEMORIA Y TESTAMENTO DE UN ECOLOGISTA.</t>
  </si>
  <si>
    <t>LIBRO MEMORIAS III ENCUENTRO DE ARCHIVO</t>
  </si>
  <si>
    <t>LIBRO MEMORIAS, INFORMES Y NOTICIAS DOMINICANAS DE H. THOMA</t>
  </si>
  <si>
    <t>LIBRO MICHES HISTORIA Y TRADICION</t>
  </si>
  <si>
    <t>LIBRO MUJERES DE LA INDEPENDENCIA</t>
  </si>
  <si>
    <t>LIBRO NACIONALISMO Y RESISTENCIA</t>
  </si>
  <si>
    <t>LIBRO OBRAS ESCOGIDAS ENSAYOS II</t>
  </si>
  <si>
    <t>LIBRO OBRAS SELECTA ANTONIO ZAGLUL VOL. I</t>
  </si>
  <si>
    <t>LIBRO OBRAS SELECTA ANTONIO ZAGLUL VOL. II</t>
  </si>
  <si>
    <t>LIBRO OBRAS VOL. I GUIDO</t>
  </si>
  <si>
    <t>LIBRO OBRAS VOL. II GUIDO</t>
  </si>
  <si>
    <t>LIBRO PADRES DE LA PATRIA</t>
  </si>
  <si>
    <t>LIBRO PAISAJES Y ACENTO</t>
  </si>
  <si>
    <t>LIBRO PALABRA, CANTO Y TESTIMONIO.</t>
  </si>
  <si>
    <t>LIBRO PEDRO FRANCISCO BONO: VIDA, OBRA Y PENSAMIENTO CRITICO</t>
  </si>
  <si>
    <t>LIBRO PEDRO MIR EN CUBA</t>
  </si>
  <si>
    <t>LIBRO PENSADORES CRIOLLOS</t>
  </si>
  <si>
    <t>LIBRO PERLAS DE LA PLUMA DE LOS GARRIDOS</t>
  </si>
  <si>
    <t>LIBRO PERSONAJES DOMINICANOS TOMO I</t>
  </si>
  <si>
    <t>LIBRO PERSONAJES DOMINICANOS TOMO II</t>
  </si>
  <si>
    <t>LIBRO PRIMER ENCUENTRO NACIONAL DE ARCHIVO</t>
  </si>
  <si>
    <t>LIBRO PROBLEMAS TOPICOS TEC. Y CIENTIFICOS VOL. II</t>
  </si>
  <si>
    <t>LIBRO RAICES DE UNA HERMANDAD</t>
  </si>
  <si>
    <t>LIBRO REBELION DE LOS CAPITANES</t>
  </si>
  <si>
    <t>LIBRO RECORD DE 300 PAGINAS</t>
  </si>
  <si>
    <t>LIBRO RECORD DE 500 PAGINAS</t>
  </si>
  <si>
    <t>LIBRO RECUERDOS DE LA REVOLUCION MOYISTA</t>
  </si>
  <si>
    <t>LIBRO RELACIONES CUBANO-DOMINICANO</t>
  </si>
  <si>
    <t>LIBRO RELATOS DE RODRIGO DE BASTIDAS</t>
  </si>
  <si>
    <t>LIBRO SOCIOLOGIA ALDEANA  Y OTROS MATERIALES</t>
  </si>
  <si>
    <t>LIBRO TESOROS OCULTOS DEL PERIODICO EL CABLE</t>
  </si>
  <si>
    <t>LIBRO TIERRA ADENTRO</t>
  </si>
  <si>
    <t>LIBRO UNA PLUMA EN EL EXILIO</t>
  </si>
  <si>
    <t>LIBRO VALLE NUEVO EL PARQUE JUAN B. PEREZ RANCIER Y SU ALTIPLANO</t>
  </si>
  <si>
    <t>LIBRO VINDICACIONES Y APOLOGIA</t>
  </si>
  <si>
    <t>LIBRO VISION DE HOSTOS SOBRE DUARTE</t>
  </si>
  <si>
    <t>LIBRO VOCES DEL BOHIO</t>
  </si>
  <si>
    <t>LIBRO YO TAMBIEN ACUSO</t>
  </si>
  <si>
    <t>LIBRO, LOS DOMINICANOS.</t>
  </si>
  <si>
    <t>LIBRO: ACTAS DE LOS PRIMEROS CONGRESOS OBREROS DOMINICANOS</t>
  </si>
  <si>
    <t>LIBRO: AFRICA GENITRIX</t>
  </si>
  <si>
    <t>LIBRO: ANTES Y DESPUES  DEL 27 DE FEBRERO 324 PAGINAS.</t>
  </si>
  <si>
    <t>LIBRO: BALAGUER  Y YO TOMO11</t>
  </si>
  <si>
    <t>LIBRO: BALAGUER Y YO TOMO 1</t>
  </si>
  <si>
    <t>LIBRO: BOLETIN #107</t>
  </si>
  <si>
    <t>LIBRO: BOLETIN #110</t>
  </si>
  <si>
    <t>LIBRO: CARTA DE LA REAL AUDIENCIA DE STO DOMINGO (1530-1546)  VOL I</t>
  </si>
  <si>
    <t>LIBRO: CARTAS , DISCURSOS Y POEMAS . 246 PAGS</t>
  </si>
  <si>
    <t>LIBRO: CATEDRAS HISTORICA, SOCIAL, ECONOMICA Y POLITICA DOMINICANA</t>
  </si>
  <si>
    <t>LIBRO: CEDULARIO DE LA ISLA DE SGO. DGO. II (1501-1509)</t>
  </si>
  <si>
    <t>LIBRO: CIEN AÑOS  DE FEMINISMO DOMINICANO TOMO I.</t>
  </si>
  <si>
    <t>LIBRO: CINCO ENSAYOS SOBRE EL CARIBE HISPANO EN EL SIGLO XIX</t>
  </si>
  <si>
    <t>LIBRO: CRISTOBAL COLON Y LA CONSTRUCION DE UN NUEVO MUNDO</t>
  </si>
  <si>
    <t>LIBRO: CRONOLOGIA : REVOLUCION DE ABRIL DE 1965 CON 296 PAG.</t>
  </si>
  <si>
    <t>LIBRO: CUANDO AMABAN LAS TIERRAS COMUNERAS</t>
  </si>
  <si>
    <t>LIBRO: CUENTOS Y ESCRITOS DE VICEN RIERA EN LA NACION</t>
  </si>
  <si>
    <t>LIBRO: DE ESCLAVOS A CAMPESINOS</t>
  </si>
  <si>
    <t>LIBRO: DE SUBDITOS A CIUDADANOS TOMO IV.</t>
  </si>
  <si>
    <t>LIBRO: DOCUMENTOS INEDITOS DEL ARZOBISPO NOUEL TOMO. III</t>
  </si>
  <si>
    <t>LIBRO: DOCUMENTOS P/ HISTORIA TOMO.II (1879-1894)</t>
  </si>
  <si>
    <t>LIBRO: DOCUMENTOS P/HISTORIA TOMO.I (1879-1894)</t>
  </si>
  <si>
    <t>LIBRO: DOMINICANO DE PENSAMIENTO LIBERAL</t>
  </si>
  <si>
    <t>LIBRO: DRAMA DE TRUJILLO, NUEVA CANOSA</t>
  </si>
  <si>
    <t>LIBRO: DRAMA DE TRUJILLO. CRONOLOGIA COMENTADA TOMO I Y II</t>
  </si>
  <si>
    <t>LIBRO: EL CODIGO RURAL DE HAITI DE 1826.</t>
  </si>
  <si>
    <t>LIBRO: EL MODELO ANTICAUDILLISTA Y DESARROLLISTA DEL PTE. RAMON  CACERES.</t>
  </si>
  <si>
    <t>LIBRO: EL PROCESO RESTAURADOR VISTO DESDE CUBA.</t>
  </si>
  <si>
    <t>LIBRO: EL SANTUARIO DE LAS TRES  VIRGENES EN  STO. DGO .</t>
  </si>
  <si>
    <t>LIBRO: ENCUENTROS EN LA REP. DOM. CON 96 PAGINAS.</t>
  </si>
  <si>
    <t>LIBRO: ESCRITOS 1 CARTAS INSURGENTES Y OTRAS MISIVAS. MCESTERO</t>
  </si>
  <si>
    <t>LIBRO: ESCRITOS DISPERSOS TOMO. I</t>
  </si>
  <si>
    <t>LIBRO: ESCRITOS DISPERSOS TOMO. II</t>
  </si>
  <si>
    <t>LIBRO: ESCRITOS DISPERSOS TOMO. III</t>
  </si>
  <si>
    <t>LIBRO: ESCRITOS DIVERSOS, EMILIANO TEJERA</t>
  </si>
  <si>
    <t>LIBRO: ESCRITOS REUNIDOS TOMO. I ENSAYOS (1887-1907)</t>
  </si>
  <si>
    <t>LIBRO: ESCRITOS REUNIDOS TOMO. III ARTICULOS (1888-1931)</t>
  </si>
  <si>
    <t>LIBRO: ESCRITOS SELECTOS, MANUEL DE JESUS P.</t>
  </si>
  <si>
    <t>LIBRO: EXPANSION FUNDACIONAL Y CRECIMIENTO EN EL NORTE DOMINICANO</t>
  </si>
  <si>
    <t>LIBRO: FABIO FIALLO, EN LA BANDERA LIBRE</t>
  </si>
  <si>
    <t>LIBRO: FILOSOFIA DOM. PASADO Y PRESENTE TOMO. II</t>
  </si>
  <si>
    <t>LIBRO: FILOSOFIA DOM. PASADO Y PRESENTE TOMO. III</t>
  </si>
  <si>
    <t>LIBRO: GESTION DOCUMENTAL</t>
  </si>
  <si>
    <t>LIBRO: GUERRAS DE LIBERACION EN EL CARIBE HISPANO (1863-1878)</t>
  </si>
  <si>
    <t>LIBRO: HEROÌNAS NACIONALES</t>
  </si>
  <si>
    <t>LIBRO: HISTORIA  DE SANTO DOMINGO TOMO X LA SEPARACION 1844</t>
  </si>
  <si>
    <t>LIBRO: INMIGRACION ESPAÑOLA EN LA REP. DOM. 330 PAGS.</t>
  </si>
  <si>
    <t>LIBRO: JUSTICIA Y CASTIGO</t>
  </si>
  <si>
    <t>LIBRO: LA BARRANQUITA.</t>
  </si>
  <si>
    <t>LIBRO: LA CONSPIRACION TRUJILLISTA.</t>
  </si>
  <si>
    <t>LIBRO: LA DICTADURA DE TRUJILLO DOCUMENTOS (1940-1949) TOMO II VOL. IV</t>
  </si>
  <si>
    <t>LIBRO: LA EDUCACION CIENTIFICA DE LA MUJER</t>
  </si>
  <si>
    <t>LIBRO: LA SUMISION BIEN PAGADA TOMO. I</t>
  </si>
  <si>
    <t>LIBRO: LA SUMISION BIEN PAGADA TOMO. II</t>
  </si>
  <si>
    <t>LIBRO: LA TELARAÑA CUBANA DE TRUJILLO TOMO. II</t>
  </si>
  <si>
    <t>LIBRO: LA VEGA 25 AÑOS DE HISTORIA TOMO. II</t>
  </si>
  <si>
    <t>LIBRO: LEGISLACION ARCHIVISTICA DOMINICANA (1847-2012)</t>
  </si>
  <si>
    <t>LIBRO: LILÌS, EL SANGUINARIO MACHETERO DOMINICANO</t>
  </si>
  <si>
    <t>LIBRO: LOS PANFLETEROS DE SANTIAGO</t>
  </si>
  <si>
    <t>LIBRO: MANUAL DE INDIZACION PARA ARCHIVOS</t>
  </si>
  <si>
    <t>LIBRO: MANUAL DE PROCEDIMIENTO PARA EL TRATAMIENTO DOCUMENTAL</t>
  </si>
  <si>
    <t>LIBRO: MAS ESCRITOS DISPERSOS TOMO. II</t>
  </si>
  <si>
    <t>LIBRO: MAX HENRIQUEZ UREÑA Y SU CONSTRIBUCION A LA CULTURA MEXICANA.</t>
  </si>
  <si>
    <t>LIBRO: MAXIMO GOMEZ , A CIEN AÑOS DE SU FALLECIMIENTO (1905-2005)</t>
  </si>
  <si>
    <t>LIBRO: METODOLOGIA DE LA INVESTIGACION HISTORICA.</t>
  </si>
  <si>
    <t>LIBRO: MINERIA DOMINICANA  DESARROLLO IRRACIONAL</t>
  </si>
  <si>
    <t>LIBRO: OBRA JESUS GALINDEZ DE CONSTANCIO CASSA</t>
  </si>
  <si>
    <t>LIBRO: OBRAS ESCOGIDAS I, ARTICULOS</t>
  </si>
  <si>
    <t>LIBRO: OBRAS ESCOGIDAS II, ENSAYOS</t>
  </si>
  <si>
    <t>LIBRO: OBRAS ESCOGIDAS III, EPISTOLARIO</t>
  </si>
  <si>
    <t>LIBRO: PAGINAS DOMINICANAS DE HISTORIAS CONTEMPORANEAS.</t>
  </si>
  <si>
    <t>LIBRO: PASO A LA LIBERTAD</t>
  </si>
  <si>
    <t>LIBRO: PEDRO HENRIQUEZ UREÑA HISTORIA, CULTURA E HISTORIOGRAFIA</t>
  </si>
  <si>
    <t>LIBRO: PROPUESTA DE UNA CORPORACION AZUCARERA DOMINICANA</t>
  </si>
  <si>
    <t>LIBRO: RAMON-VANELDER</t>
  </si>
  <si>
    <t>LIBRO: RECURSOS DE REFERENCIA DE FONDOS Y COLECCIONES</t>
  </si>
  <si>
    <t>LIBRO: RELATOS AUTOBIOGRAFICOS DE FRANCISCO ALBERTO HENRIQUEZ  VASQUEZ</t>
  </si>
  <si>
    <t>LIBRO: TESTIMONIOS DE UN COMBATIENTE REVOLUCIONARIO</t>
  </si>
  <si>
    <t>LIBRO: TEXTOS REUNIDOS VOL. III ARTICULOS Y CONTROVERSIA HISTORICA</t>
  </si>
  <si>
    <t>LIBRO: UN LEVIATAN TROPICAL.EL UNIVERSO DE UN RUISEÑOR,CON 360 PAGINAS.</t>
  </si>
  <si>
    <t>LIBRO: UNA CARTA A MARITAIN</t>
  </si>
  <si>
    <t>LIBRO: UNA EXPERIENCIA DE POLITICA MONETARIA</t>
  </si>
  <si>
    <t>LIBRO: ZARPAS Y  VERDUGOS 2DA  EDICION.</t>
  </si>
  <si>
    <t>LIBRO:BIBLIOGRAFIA AFRODOMINICO HAITIANA CON 152 PAGINAS.</t>
  </si>
  <si>
    <t>LIBRO:BOLETIN #144  ENERO/ ABRIL.</t>
  </si>
  <si>
    <t>LIBRO:BOLETIN AGN #146</t>
  </si>
  <si>
    <t>LIBRO:BREVISIMA SELECCION SOBRE LAS IDEAS POLITICAS EN LOS ESCRITOS ANT, AVELINO</t>
  </si>
  <si>
    <t>LIBRO:CIEN AÑOS  DE FEMINISMO DOMINICANO TOMO II</t>
  </si>
  <si>
    <t>LIBRO:DESCRIPCION TOPOGRAFICA TOMO I.</t>
  </si>
  <si>
    <t>LIBRO:DESCRIPCION TOPOGRAFICA TOMO II.</t>
  </si>
  <si>
    <t>LIBRO:EL DEPORTE DOMINICANO Y SU ENTORNO.</t>
  </si>
  <si>
    <t>LIBRO:EL GRAN OLVIDADO.</t>
  </si>
  <si>
    <t>LIBRO:EL MONTERO</t>
  </si>
  <si>
    <t>LIBRO:EL PASADO COMO HISTORIA CON 352 PAGINAS</t>
  </si>
  <si>
    <t>LIBRO:EN BUSCA DE LA CIUDADANIA.</t>
  </si>
  <si>
    <t>LIBRO:INTERVENCION DE LA COMISION INTERM.DE PAZ.</t>
  </si>
  <si>
    <t>LIBRO:INTRODUCCION AL ESTUDIO DE LA HISTORIA DE LA CULTURA DOMINICANA.</t>
  </si>
  <si>
    <t>LIBRO:LA  ERA, DE ELIADES ACOSTA.</t>
  </si>
  <si>
    <t>LIBRO:LA ISLA  DE HAITI,DE L.GENTIL TIPPENHAUER.</t>
  </si>
  <si>
    <t>LIBRO:LAS COLUMNAS DE BRONCE.</t>
  </si>
  <si>
    <t>LIBRO:LOS INTELECTUALES Y LA INTERVENCION MILITAR NORTE AMERICANA 1916-1924</t>
  </si>
  <si>
    <t>LIBRO:LOS SILENCIOS DE JUAN PABLO DUARTE CON 300 PAGINAS.</t>
  </si>
  <si>
    <t>LIBRO:MEMORIAS DEL  IV ENCUENTRO NACIONAL DE ARCHIVOS.</t>
  </si>
  <si>
    <t>LIBRO:NORMAS EDITORIALES, CON 180 PAGINAS.</t>
  </si>
  <si>
    <t>LIBRO:NOTAS SOBRE HAITI AUTOR: CHARLES MACKENZIE.</t>
  </si>
  <si>
    <t>LIBRO:OBRAS CASI COMPLETA TOMO III</t>
  </si>
  <si>
    <t>LIBRO:OBRAS CASI COMPLETA TOMO IV.</t>
  </si>
  <si>
    <t>LIBRO:REDES DEL IMPERIO CON 312 PAGINAS.</t>
  </si>
  <si>
    <t>LIBRO:RUFINITO:SUCESO HISTORICO.</t>
  </si>
  <si>
    <t>LIBRO:TRAS LOS PASOS DE BALAGUER.</t>
  </si>
  <si>
    <t>LIBRO; ENSAYOS ARTICULOS Y CRONICAS, 526 PAGS.</t>
  </si>
  <si>
    <t>LIBROS BOLETIN #138</t>
  </si>
  <si>
    <t>LIDER AZUCAR CREMA 5LB</t>
  </si>
  <si>
    <t>LIJA 50, TELA ESMERIL</t>
  </si>
  <si>
    <t>LIJA DE ESMERIL 120</t>
  </si>
  <si>
    <t>LIJA DE ESMERIL 220</t>
  </si>
  <si>
    <t>LILIS BIOGRAFIA DE UN DICTADOR.</t>
  </si>
  <si>
    <t>LIMPIA VIDRIO GOMA Y ESPONJA BASE METAL</t>
  </si>
  <si>
    <t>LIMPIADOR DE AIRE COMPRIMIDO</t>
  </si>
  <si>
    <t>LIMPIADOR DE CERAMICA</t>
  </si>
  <si>
    <t>LIMPIADOR DE CRISTAL GALON</t>
  </si>
  <si>
    <t>LIMPIADOR STP 22 OZ., 623 G.</t>
  </si>
  <si>
    <t>LIQUIDO DE FRENO</t>
  </si>
  <si>
    <t>LIQUIDO FRENO WAGNER EXTRA HEAVY</t>
  </si>
  <si>
    <t>LLANA CON DIENTES</t>
  </si>
  <si>
    <t>LLAVE CHORRO 1/2</t>
  </si>
  <si>
    <t>LLAVE COMBINADA 12MM</t>
  </si>
  <si>
    <t>LLAVE COMBINADA 13</t>
  </si>
  <si>
    <t>LLAVE COMBINADA 14MM</t>
  </si>
  <si>
    <t>LLAVE COMBINADA 15 PRETUL.</t>
  </si>
  <si>
    <t>LLAVE DE BOLA DE 1/2 T/ ITAP</t>
  </si>
  <si>
    <t>LLAVE DE BOLA DE1/2 ITALY</t>
  </si>
  <si>
    <t>LLAVE DE CHORRO DE 3/4</t>
  </si>
  <si>
    <t>LLAVE DE PASO BOLA 1 1/2 T/ ITALY</t>
  </si>
  <si>
    <t>LLAVE DE PASO DE 1/2 BOLA PVC</t>
  </si>
  <si>
    <t>LLAVE DE PASO DE 3/4 BOLA PVC</t>
  </si>
  <si>
    <t>LLAVE LAVAMANO TEMPORIZADA DE 1/2</t>
  </si>
  <si>
    <t>LLAVE MEZCLADORAS P/LAVAMANOS</t>
  </si>
  <si>
    <t>LLAVIN DOBLE PUÑO S/ LLAVE</t>
  </si>
  <si>
    <t>LLAVIN DOBLE PUÑO YALE</t>
  </si>
  <si>
    <t>LONAS AZULES 40 X 60</t>
  </si>
  <si>
    <t>LUPA MEDIANA</t>
  </si>
  <si>
    <t>MACETA DE GOMA 16 onz.</t>
  </si>
  <si>
    <t>MALLA DE PIÑONATE</t>
  </si>
  <si>
    <t>MALLA METALICA</t>
  </si>
  <si>
    <t>PULGADAS</t>
  </si>
  <si>
    <t>MANGA DE 8</t>
  </si>
  <si>
    <t>MANGUERA DE SUCCION DE 100 PIES.</t>
  </si>
  <si>
    <t>MANGUERA FLEXIBLE P/ LAVAMANOS</t>
  </si>
  <si>
    <t>MANGUERA P/ COMPRESOR 3/8 X50</t>
  </si>
  <si>
    <t>MANITA LIMPIA GALON</t>
  </si>
  <si>
    <t>MANTELES BROCADOS, COLOR BLANCO, TAMAÑO:72 LARGO 24 ANCHO/ 29 ALTO.</t>
  </si>
  <si>
    <t>MAPP GAS</t>
  </si>
  <si>
    <t>MARCA PAGINA  - IMPRESAS A FULL COLOR TIRO 1 COLOR RETIRO, EN CARTONITE 12, 2 CA</t>
  </si>
  <si>
    <t>MARCADOR P/ CD</t>
  </si>
  <si>
    <t>MARCADOR P/ PIZARRA MAGICA NEGRO</t>
  </si>
  <si>
    <t>MARCADOR P/ PIZARRA MAGICA ROJO</t>
  </si>
  <si>
    <t>MARCADOR PERMANENTE AZUL</t>
  </si>
  <si>
    <t>MARCADOR PERMANENTE NEGRO</t>
  </si>
  <si>
    <t>MARCADOR ROJO</t>
  </si>
  <si>
    <t>MARCADORES P/PIZARRA MAGICA AZUL</t>
  </si>
  <si>
    <t>MARCO DE SEGUETA</t>
  </si>
  <si>
    <t>MASCARILLA DESECHABLES</t>
  </si>
  <si>
    <t>MASCARILLA INDUSTRIAL</t>
  </si>
  <si>
    <t>MASKING TAPE 1 1/2</t>
  </si>
  <si>
    <t>MASKING TAPE DE 1"</t>
  </si>
  <si>
    <t>MICA TRASERA</t>
  </si>
  <si>
    <t>MINA 0.5</t>
  </si>
  <si>
    <t>MINA 0.7</t>
  </si>
  <si>
    <t>MINI DV 60 MINUTOS D/M SONY</t>
  </si>
  <si>
    <t>MIS DOS EUGENIO</t>
  </si>
  <si>
    <t>MISTOLIN FLORAL (DESINFECTANTE)</t>
  </si>
  <si>
    <t>MOTA  ANTI GOTA 11M PERFECT</t>
  </si>
  <si>
    <t>MOTA ROLO P/ PINTAR</t>
  </si>
  <si>
    <t>MOUSE PAD</t>
  </si>
  <si>
    <t>NAGUA DE AYER</t>
  </si>
  <si>
    <t>NI MARTIR NI HEROINA, UNA MUJER DECIDIDA.</t>
  </si>
  <si>
    <t>OBRAS CASI COMPLETAS TOMO 1.</t>
  </si>
  <si>
    <t>OBRAS CASI COMPLETAS TOMO 11</t>
  </si>
  <si>
    <t>OBRAS COMPLETAS DE JOSE G. GARCIA VOL. 5.</t>
  </si>
  <si>
    <t>OBRAS COMPLETAS DE JOSE G. GARCIA VOL. 6.</t>
  </si>
  <si>
    <t>OBRAS COMPLETAS, JOSE GABRIEL GARCIA, VOL. 111.</t>
  </si>
  <si>
    <t>OBRAS COMPLETAS, JOSE GABRIEL GARCIA, VOL. 1V.</t>
  </si>
  <si>
    <t>OLEO NO 2.</t>
  </si>
  <si>
    <t>ORINGS</t>
  </si>
  <si>
    <t>PALABRA DE DIOS, REINA VALERA</t>
  </si>
  <si>
    <t>PAPEL BOND 11 X 17</t>
  </si>
  <si>
    <t>PAPEL BOND 8 1/2 X 11</t>
  </si>
  <si>
    <t>PAPEL BOND 8 1/2 X 11 AZUL</t>
  </si>
  <si>
    <t>PAPEL BOND 8 1/2 X 11 ROSADO</t>
  </si>
  <si>
    <t>PAPEL BOND 8 1/2 X 13</t>
  </si>
  <si>
    <t>PAPEL BOND 8 1/2 X 14</t>
  </si>
  <si>
    <t>PAPEL BOND C/ CABECILLA</t>
  </si>
  <si>
    <t>PAPEL CONTINUO</t>
  </si>
  <si>
    <t>PAPEL HIGIENICO P/ BAÑO</t>
  </si>
  <si>
    <t>PAPEL P/ CALCULADORA</t>
  </si>
  <si>
    <t>PAPEL TOALLA</t>
  </si>
  <si>
    <t>PAQUETES DE CUCHILLA</t>
  </si>
  <si>
    <t>PAR DE BOTAS NO. 9 PARA MECANIC. CUERO</t>
  </si>
  <si>
    <t>PASTILLAS DE CLORO</t>
  </si>
  <si>
    <t>PENDAFLEX 8 1/2 X 11</t>
  </si>
  <si>
    <t>PENDAFLEX 8 1/2 X 13</t>
  </si>
  <si>
    <t>PENETRANTE WD-40 11 ONZ.</t>
  </si>
  <si>
    <t>PERFORADORA 3 HOYOS</t>
  </si>
  <si>
    <t>PERFORADORA DE DOS HOYOS</t>
  </si>
  <si>
    <t>PERNO 22015-13261</t>
  </si>
  <si>
    <t>PIEDRA P/ ORINALES</t>
  </si>
  <si>
    <t>PIES CUBRE FALTA FORMICA MADERA.</t>
  </si>
  <si>
    <t>PINO 1X4X10 AMER. BRUTA.</t>
  </si>
  <si>
    <t>PINT ESMA OPT NEGRO MATE 30 1GL</t>
  </si>
  <si>
    <t>PINTURA  ACEITE BLANCA</t>
  </si>
  <si>
    <t>PINTURA  ACR. 1GL. NEGRO 00 POPULAR</t>
  </si>
  <si>
    <t>PINTURA  ACRILICA PAJA  15 POP,  (CUBETA)</t>
  </si>
  <si>
    <t>PINTURA  SEMI GLOSS BLANCO COLONIAL 66 POPULAR  CUBETA</t>
  </si>
  <si>
    <t>PINTURA  SEMI-GLOOS BLANCO COLONIAL 966 TROPICAL ( CUB)</t>
  </si>
  <si>
    <t>PINTURA  TRAFICO AMARILLO TROPICAL (GLS)</t>
  </si>
  <si>
    <t>PINTURA  TROPICAL SEALEND F.</t>
  </si>
  <si>
    <t>PINTURA ACEITE DORADO</t>
  </si>
  <si>
    <t>PINTURA AMARILLO POSITIVO ACRILICA</t>
  </si>
  <si>
    <t>PINTURA DOMASTUR GRIS CLARO</t>
  </si>
  <si>
    <t>PINTURA ESMALTE BLANCO 00 TROPICAL ( GL).</t>
  </si>
  <si>
    <t>PINTURA ESMALTE NEGRO</t>
  </si>
  <si>
    <t>PINTURA ESMALTE OXIDO ROJO</t>
  </si>
  <si>
    <t>PINTURA GLINDEL SATIL SATINADO BASE.</t>
  </si>
  <si>
    <t>PINTURA GRIS PERLA 11 ESMALTE</t>
  </si>
  <si>
    <t>PINTURA GRIS PLATEADO 65 TROPICAL</t>
  </si>
  <si>
    <t>PINTURA POPULAR SANDIL PORCELANA 90.</t>
  </si>
  <si>
    <t>PINTURA SEMI GLOSS, VERDE FRESCO #983</t>
  </si>
  <si>
    <t>PINTURA SEMIGLOS BLANCO COLONIAL 960 TROPICAL</t>
  </si>
  <si>
    <t>PINTURA TROPICAL MANTENIMIENTO  CREMA 54</t>
  </si>
  <si>
    <t>PINTURAS ACR. 5GL BCO. 66 POPULAR</t>
  </si>
  <si>
    <t>PINZA DE CORTE No 4 STANLEY</t>
  </si>
  <si>
    <t>PISTOLA  P/ MAQUINA LAVADO PRESION</t>
  </si>
  <si>
    <t>PISTOLA MASILLADORA</t>
  </si>
  <si>
    <t>PLAFOND 2X4 FISURADO (UND)</t>
  </si>
  <si>
    <t>PLANCHA FORMICA 4X8 CAOBA</t>
  </si>
  <si>
    <t>PLANCHAS TERMICAS</t>
  </si>
  <si>
    <t>PLANCHUELA DE 1X 1/8 X20</t>
  </si>
  <si>
    <t>PLATO DE FRICCION</t>
  </si>
  <si>
    <t>PLATOS DESECHABLES PEQ.  FARDO</t>
  </si>
  <si>
    <t>POR LA VERDAD HISTORICA</t>
  </si>
  <si>
    <t>PORTA CANDADO 2 1/2</t>
  </si>
  <si>
    <t>PORTA CLIPS</t>
  </si>
  <si>
    <t>PORTA CUCHILLA</t>
  </si>
  <si>
    <t>PORTA ROLO</t>
  </si>
  <si>
    <t>PORTA ROLO C/PALO</t>
  </si>
  <si>
    <t>POST IT  BANDERITAS</t>
  </si>
  <si>
    <t>POTE DE TINTA AZUL</t>
  </si>
  <si>
    <t>POTE DE TINTA NEGRO</t>
  </si>
  <si>
    <t>POWER ESTIRING  1/4</t>
  </si>
  <si>
    <t>PROTECTOR DE MALEZA</t>
  </si>
  <si>
    <t>PROTECTOR DE PANTALLA</t>
  </si>
  <si>
    <t>PROTECTOR PERNO</t>
  </si>
  <si>
    <t>PUNTA STRIA  N0. 3</t>
  </si>
  <si>
    <t>PUNTA STRIA NO. 2</t>
  </si>
  <si>
    <t>RECOGEDORES DE BASURA C/ PALO</t>
  </si>
  <si>
    <t>REDUCCION BUSHING 2 X 1 PVC PRESION</t>
  </si>
  <si>
    <t>REDUCCION BUSHING DE PRESION 1 1/2</t>
  </si>
  <si>
    <t>REDUCCION HG 1X3/4</t>
  </si>
  <si>
    <t>REGISTRO 4X4 C/KNOCK 1</t>
  </si>
  <si>
    <t>REGLA PLASTICAS</t>
  </si>
  <si>
    <t>REGUILETE DE 1/2 PARA REGUIO</t>
  </si>
  <si>
    <t>REJILLA DE DUCTO P/ AIRE ACONDICIONADO</t>
  </si>
  <si>
    <t>REJILLA PVC P/ PLAFON 24 X 48</t>
  </si>
  <si>
    <t>RELAY 24V</t>
  </si>
  <si>
    <t>REPRODUCCION CD DE AUDIO, CARATULA PLASTICA, IMPRESION FOLLETO,YO VINE A AMANECE</t>
  </si>
  <si>
    <t>RESALTADOR AMARILLO</t>
  </si>
  <si>
    <t>RESALTADOR MAMEY</t>
  </si>
  <si>
    <t>RESALTADOR VERDE</t>
  </si>
  <si>
    <t>RESPIRADOR Y MAQ. CON SUMINISTRO DE AIRE</t>
  </si>
  <si>
    <t>REVISTA CULTURAL VETAS</t>
  </si>
  <si>
    <t>REVISTA</t>
  </si>
  <si>
    <t>REVISTA MEMORIAS DE QUISQUEYA #3</t>
  </si>
  <si>
    <t>REVISTA MEMORIAS DE QUISQUEYA NO.1</t>
  </si>
  <si>
    <t>REVISTA MEMORIAS DE QUISQUEYA NO.2</t>
  </si>
  <si>
    <t>REVISTA MQ MEMORIA DE QUISQUEYA #5</t>
  </si>
  <si>
    <t>REVISTA: MEMORIA DE QUISQUEYA MQ #8.</t>
  </si>
  <si>
    <t>ROLLO DE PAPEL BOND 20 CRAFF</t>
  </si>
  <si>
    <t>ROLO P PINTAR ANTIGOTA</t>
  </si>
  <si>
    <t>SACA GRAPAS</t>
  </si>
  <si>
    <t>SACA PUNTA PLASTICO</t>
  </si>
  <si>
    <t>SACAPUNTA DE METAL</t>
  </si>
  <si>
    <t>SACO VACIO</t>
  </si>
  <si>
    <t>SELLA TAPE ROLLO</t>
  </si>
  <si>
    <t>SELLOS DE LA BOMBA HIDRAULICA</t>
  </si>
  <si>
    <t>SENSOR ALTO-BAJO VOLT 220V 1PH JKN.</t>
  </si>
  <si>
    <t>SEPARADORES DE LIBROS</t>
  </si>
  <si>
    <t>SERVILLETA CIELO 500/1</t>
  </si>
  <si>
    <t>SIFON PVC DE 2 DRENAJE</t>
  </si>
  <si>
    <t>SILBATO PROFESIONAL METAL</t>
  </si>
  <si>
    <t>SILICON BLANCO</t>
  </si>
  <si>
    <t>SILICON TRANSP. IND</t>
  </si>
  <si>
    <t>SILLON EJECUTIVO EN TELA COLOR NEGRO</t>
  </si>
  <si>
    <t>SOBRE BLANCO C/ CABECILLA</t>
  </si>
  <si>
    <t>SOBRE BLANCO S/ CABECILLA</t>
  </si>
  <si>
    <t>SOBRE MANILA 10 X 13</t>
  </si>
  <si>
    <t>SOBRE MANILA 9 X 12</t>
  </si>
  <si>
    <t>SOLDADURA 3/32.</t>
  </si>
  <si>
    <t>SOPORTE CARDAN (P/VEHICULO)</t>
  </si>
  <si>
    <t>SUAPER DE GOMA</t>
  </si>
  <si>
    <t>SUAPERS DE ALGODON</t>
  </si>
  <si>
    <t>TALONARIO DE PETICION DE DOCUMENTOS</t>
  </si>
  <si>
    <t>TALONARIO DE RECIBO DE INGRESO (SALA DE INVESTIGACION)</t>
  </si>
  <si>
    <t>TANQUE DE R-410 25 LBS.</t>
  </si>
  <si>
    <t>TANQUE DE REFRIGERANTE 134A 30 LBS.</t>
  </si>
  <si>
    <t>TANQUE R-22  30 LBS</t>
  </si>
  <si>
    <t>TANQUE REFRIGERANTE 141 B</t>
  </si>
  <si>
    <t>TAPA CIEGA  2X4  CREMA T/LEVINTON</t>
  </si>
  <si>
    <t>TAPA DE METAL 2X4 DOBLE</t>
  </si>
  <si>
    <t>TAPA DOBLE NARANJA P/TOMA-CTE UPS VOLTECH.</t>
  </si>
  <si>
    <t>TAPA INODORO</t>
  </si>
  <si>
    <t>TAPA PLASTICA 2*4 DOBLE IMPORTADA</t>
  </si>
  <si>
    <t>TAPA PLASTICA DOBLE</t>
  </si>
  <si>
    <t>TAPE ELECTRICO 3M</t>
  </si>
  <si>
    <t>TAPE VINIL 3M 33 SUPER SCOTH</t>
  </si>
  <si>
    <t>TARIMAS  PLASTICAS 48X40</t>
  </si>
  <si>
    <t>TARRO PASTA DE FREGAR 2LB</t>
  </si>
  <si>
    <t>TARUGO DE PLOMO 1/2 X 2.5</t>
  </si>
  <si>
    <t>TARUGOS P/SHEET ROCK.</t>
  </si>
  <si>
    <t>TEE DE 1 PVC</t>
  </si>
  <si>
    <t>TEE PVC 1 1/2</t>
  </si>
  <si>
    <t>TEE PVC 3/4</t>
  </si>
  <si>
    <t>TEE PVC PRESION</t>
  </si>
  <si>
    <t>TEFLON 3/4</t>
  </si>
  <si>
    <t>TERMO CAFE</t>
  </si>
  <si>
    <t>TERMOMETRO DE PARED DIGITAL</t>
  </si>
  <si>
    <t>THE EVENTS OF 1965 IN THE DOMINICAN REP0UBLIC</t>
  </si>
  <si>
    <t>THERMAL DIRECT LABELS</t>
  </si>
  <si>
    <t>THINNER DOMASTUR GL.</t>
  </si>
  <si>
    <t>THINNER TROPICAL GALON</t>
  </si>
  <si>
    <t>TIE WRAP DE 12</t>
  </si>
  <si>
    <t>TIJERA 10"</t>
  </si>
  <si>
    <t>TIJERA 8¨ EN METAL</t>
  </si>
  <si>
    <t>TIMER ELECT. 0-60 MIN.</t>
  </si>
  <si>
    <t>TIMER JKN OFF DELAY TIPO JTF 605 110VAC</t>
  </si>
  <si>
    <t>TIRADOR DE PUERTA TIPO BOTON</t>
  </si>
  <si>
    <t>TIRADORES P/ PUERTAS</t>
  </si>
  <si>
    <t>TIRRAT 8X7 6MM NEGRO</t>
  </si>
  <si>
    <t>TOMA -CTE P/UPS DOBLE 110 V NARANJA VOLTECH.</t>
  </si>
  <si>
    <t>TOMA- CTE SUPERFICIE 110V COSO-DA-2 VOLTECH</t>
  </si>
  <si>
    <t>TOMACORRIENTE DOBLE</t>
  </si>
  <si>
    <t>TOMACORRIENTE EXT. 110V</t>
  </si>
  <si>
    <t>TONER 05A</t>
  </si>
  <si>
    <t>TONER 35A</t>
  </si>
  <si>
    <t>TONER 36A</t>
  </si>
  <si>
    <t>TONER 4590U</t>
  </si>
  <si>
    <t>TONER 74 NEGRO</t>
  </si>
  <si>
    <t>TONER 75 COLOR</t>
  </si>
  <si>
    <t>TONER 85A</t>
  </si>
  <si>
    <t>TONER 901 COLOR</t>
  </si>
  <si>
    <t>TONER BROTHER NT650</t>
  </si>
  <si>
    <t>TONER CE310A  HP 126 COMP. BLACK LASER CARTRIGE</t>
  </si>
  <si>
    <t>TONER CF283A</t>
  </si>
  <si>
    <t>TONER E 2500</t>
  </si>
  <si>
    <t>TONER GENUINO TOSHIBA T5070U BLACK</t>
  </si>
  <si>
    <t>TONER HP 122 COLOR</t>
  </si>
  <si>
    <t>TONER HP 122 NEGRO</t>
  </si>
  <si>
    <t>TONER HP 126A CYAN ( CE311A).</t>
  </si>
  <si>
    <t>TONER HP 126A MAGENTA ( CE313A)</t>
  </si>
  <si>
    <t>TONER HP 126A YELLOW ( CE312A)</t>
  </si>
  <si>
    <t>TONER HP 131A CYAN</t>
  </si>
  <si>
    <t>TONER HP 210A</t>
  </si>
  <si>
    <t>TONER HP 211A CYAN</t>
  </si>
  <si>
    <t>TONER HP 212A YELLOW</t>
  </si>
  <si>
    <t>TONER HP 28A</t>
  </si>
  <si>
    <t>TONER HP 56A</t>
  </si>
  <si>
    <t>TONER HP NO. 96</t>
  </si>
  <si>
    <t>TONER HP NO. 97 A COLOR</t>
  </si>
  <si>
    <t>TONER HP213A MAGENTA</t>
  </si>
  <si>
    <t>TONER LESMARK 26</t>
  </si>
  <si>
    <t>TONER Q2612A</t>
  </si>
  <si>
    <t>TONER T4530</t>
  </si>
  <si>
    <t>TONER TOSHIBA 3520</t>
  </si>
  <si>
    <t>TOPE P/ PUERTA P/ PISO MEDIA LUNA</t>
  </si>
  <si>
    <t>TORNILLO DIABLITO 8 X 2.</t>
  </si>
  <si>
    <t>TORNILLO TIRAFONDO  6 X 1/2.</t>
  </si>
  <si>
    <t>TORNILLO TIRAFONDO DE  8X2.</t>
  </si>
  <si>
    <t>TORNILLOS/SHETT ROCK 1/4</t>
  </si>
  <si>
    <t>TUBERIA LIQUID TIGHT 1/2 STARLIFE</t>
  </si>
  <si>
    <t>TUBO DE 1 PVC</t>
  </si>
  <si>
    <t>TUBO DE 3/4 PVC</t>
  </si>
  <si>
    <t>TUBO EMT  1-1/2</t>
  </si>
  <si>
    <t>TUBO EMT 1/2</t>
  </si>
  <si>
    <t>TUBO EMT 1/2 X 10</t>
  </si>
  <si>
    <t>TUBO EMT 3/4</t>
  </si>
  <si>
    <t>TUBO GALVANIZADO  1/2X20</t>
  </si>
  <si>
    <t>TUBO PVC</t>
  </si>
  <si>
    <t>TUBO PVC SCH -40 3/4</t>
  </si>
  <si>
    <t>UHU EN BARRA</t>
  </si>
  <si>
    <t>UNIDAD DE FUNDAS PLASTICAS NEGRAS 55GL</t>
  </si>
  <si>
    <t>VALVULA DE GUSANILLO  1/4</t>
  </si>
  <si>
    <t>VALVULA FLUXOMETRO P/ ORINAL</t>
  </si>
  <si>
    <t>VALVULA FLUXOMETRO P/INODORO</t>
  </si>
  <si>
    <t>VALVULA P/ CISTERNA</t>
  </si>
  <si>
    <t>VARA PORTA ROLO EXT.3MTS</t>
  </si>
  <si>
    <t>VARILLA DE ELECTRODOS UNIVERSAL  3/32  LIBRAS</t>
  </si>
  <si>
    <t>VASO 7 ONZA</t>
  </si>
  <si>
    <t>VASO NO. 7 DESECHABLE</t>
  </si>
  <si>
    <t>VASO PARA CAFE</t>
  </si>
  <si>
    <t>VASO PLASTICO DESECHABLE No. 5</t>
  </si>
  <si>
    <t>VASO TERMO FOAM</t>
  </si>
  <si>
    <t>VINO TINTO SANTA CAROLINA PREMIO, CAJA 12/1</t>
  </si>
  <si>
    <t>VINOS FRONTERA TINTO 12/1</t>
  </si>
  <si>
    <t>VISOR REFRIGERANTE 7/8 EMERSON</t>
  </si>
  <si>
    <t>YARDAS DE LANILLA  BLANCA</t>
  </si>
  <si>
    <t>ZETA O 12/1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</si>
</sst>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#######0"/>
    <numFmt numFmtId="165" formatCode="########0.00"/>
    <numFmt numFmtId="166" formatCode="_(* #,##0.00_);_(* \(#,##0.00\);_(* &quot;-&quot;??_);_(@_)"/>
    <numFmt numFmtId="167" formatCode="###,##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164" fontId="9" fillId="0" borderId="4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/>
    </xf>
    <xf numFmtId="165" fontId="9" fillId="0" borderId="4" xfId="0" applyNumberFormat="1" applyFont="1" applyFill="1" applyBorder="1" applyAlignment="1" applyProtection="1">
      <alignment horizontal="right"/>
    </xf>
    <xf numFmtId="0" fontId="7" fillId="2" borderId="5" xfId="0" applyFont="1" applyFill="1" applyBorder="1" applyAlignment="1">
      <alignment vertical="center" wrapText="1"/>
    </xf>
    <xf numFmtId="164" fontId="9" fillId="0" borderId="5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165" fontId="9" fillId="0" borderId="5" xfId="0" applyNumberFormat="1" applyFont="1" applyFill="1" applyBorder="1" applyAlignment="1" applyProtection="1">
      <alignment horizontal="right"/>
    </xf>
    <xf numFmtId="166" fontId="9" fillId="0" borderId="4" xfId="1" applyNumberFormat="1" applyFont="1" applyFill="1" applyBorder="1" applyAlignment="1" applyProtection="1">
      <alignment horizontal="right"/>
    </xf>
    <xf numFmtId="167" fontId="9" fillId="0" borderId="5" xfId="0" applyNumberFormat="1" applyFont="1" applyFill="1" applyBorder="1" applyAlignment="1" applyProtection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6" fontId="5" fillId="0" borderId="0" xfId="1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2"/>
  <sheetViews>
    <sheetView tabSelected="1" workbookViewId="0">
      <selection activeCell="E5" sqref="E5"/>
    </sheetView>
  </sheetViews>
  <sheetFormatPr baseColWidth="10" defaultColWidth="9.140625" defaultRowHeight="15"/>
  <cols>
    <col min="1" max="2" width="9.140625" style="1"/>
    <col min="3" max="3" width="15.85546875" style="22" customWidth="1"/>
    <col min="4" max="4" width="48.28515625" style="22" bestFit="1" customWidth="1"/>
    <col min="5" max="5" width="23.85546875" style="22" bestFit="1" customWidth="1"/>
    <col min="6" max="6" width="105.42578125" style="22" bestFit="1" customWidth="1"/>
    <col min="7" max="7" width="21.28515625" style="22" bestFit="1" customWidth="1"/>
    <col min="8" max="8" width="26" style="22" customWidth="1"/>
    <col min="9" max="9" width="21.85546875" style="22" customWidth="1"/>
    <col min="10" max="10" width="25.7109375" style="22" customWidth="1"/>
    <col min="11" max="18" width="9.140625" style="1"/>
    <col min="19" max="258" width="9.140625" style="22"/>
    <col min="259" max="259" width="15.85546875" style="22" customWidth="1"/>
    <col min="260" max="260" width="48.28515625" style="22" bestFit="1" customWidth="1"/>
    <col min="261" max="261" width="23.85546875" style="22" bestFit="1" customWidth="1"/>
    <col min="262" max="262" width="105.42578125" style="22" bestFit="1" customWidth="1"/>
    <col min="263" max="263" width="21.28515625" style="22" bestFit="1" customWidth="1"/>
    <col min="264" max="264" width="26" style="22" customWidth="1"/>
    <col min="265" max="265" width="21.85546875" style="22" customWidth="1"/>
    <col min="266" max="266" width="25.7109375" style="22" customWidth="1"/>
    <col min="267" max="514" width="9.140625" style="22"/>
    <col min="515" max="515" width="15.85546875" style="22" customWidth="1"/>
    <col min="516" max="516" width="48.28515625" style="22" bestFit="1" customWidth="1"/>
    <col min="517" max="517" width="23.85546875" style="22" bestFit="1" customWidth="1"/>
    <col min="518" max="518" width="105.42578125" style="22" bestFit="1" customWidth="1"/>
    <col min="519" max="519" width="21.28515625" style="22" bestFit="1" customWidth="1"/>
    <col min="520" max="520" width="26" style="22" customWidth="1"/>
    <col min="521" max="521" width="21.85546875" style="22" customWidth="1"/>
    <col min="522" max="522" width="25.7109375" style="22" customWidth="1"/>
    <col min="523" max="770" width="9.140625" style="22"/>
    <col min="771" max="771" width="15.85546875" style="22" customWidth="1"/>
    <col min="772" max="772" width="48.28515625" style="22" bestFit="1" customWidth="1"/>
    <col min="773" max="773" width="23.85546875" style="22" bestFit="1" customWidth="1"/>
    <col min="774" max="774" width="105.42578125" style="22" bestFit="1" customWidth="1"/>
    <col min="775" max="775" width="21.28515625" style="22" bestFit="1" customWidth="1"/>
    <col min="776" max="776" width="26" style="22" customWidth="1"/>
    <col min="777" max="777" width="21.85546875" style="22" customWidth="1"/>
    <col min="778" max="778" width="25.7109375" style="22" customWidth="1"/>
    <col min="779" max="1026" width="9.140625" style="22"/>
    <col min="1027" max="1027" width="15.85546875" style="22" customWidth="1"/>
    <col min="1028" max="1028" width="48.28515625" style="22" bestFit="1" customWidth="1"/>
    <col min="1029" max="1029" width="23.85546875" style="22" bestFit="1" customWidth="1"/>
    <col min="1030" max="1030" width="105.42578125" style="22" bestFit="1" customWidth="1"/>
    <col min="1031" max="1031" width="21.28515625" style="22" bestFit="1" customWidth="1"/>
    <col min="1032" max="1032" width="26" style="22" customWidth="1"/>
    <col min="1033" max="1033" width="21.85546875" style="22" customWidth="1"/>
    <col min="1034" max="1034" width="25.7109375" style="22" customWidth="1"/>
    <col min="1035" max="1282" width="9.140625" style="22"/>
    <col min="1283" max="1283" width="15.85546875" style="22" customWidth="1"/>
    <col min="1284" max="1284" width="48.28515625" style="22" bestFit="1" customWidth="1"/>
    <col min="1285" max="1285" width="23.85546875" style="22" bestFit="1" customWidth="1"/>
    <col min="1286" max="1286" width="105.42578125" style="22" bestFit="1" customWidth="1"/>
    <col min="1287" max="1287" width="21.28515625" style="22" bestFit="1" customWidth="1"/>
    <col min="1288" max="1288" width="26" style="22" customWidth="1"/>
    <col min="1289" max="1289" width="21.85546875" style="22" customWidth="1"/>
    <col min="1290" max="1290" width="25.7109375" style="22" customWidth="1"/>
    <col min="1291" max="1538" width="9.140625" style="22"/>
    <col min="1539" max="1539" width="15.85546875" style="22" customWidth="1"/>
    <col min="1540" max="1540" width="48.28515625" style="22" bestFit="1" customWidth="1"/>
    <col min="1541" max="1541" width="23.85546875" style="22" bestFit="1" customWidth="1"/>
    <col min="1542" max="1542" width="105.42578125" style="22" bestFit="1" customWidth="1"/>
    <col min="1543" max="1543" width="21.28515625" style="22" bestFit="1" customWidth="1"/>
    <col min="1544" max="1544" width="26" style="22" customWidth="1"/>
    <col min="1545" max="1545" width="21.85546875" style="22" customWidth="1"/>
    <col min="1546" max="1546" width="25.7109375" style="22" customWidth="1"/>
    <col min="1547" max="1794" width="9.140625" style="22"/>
    <col min="1795" max="1795" width="15.85546875" style="22" customWidth="1"/>
    <col min="1796" max="1796" width="48.28515625" style="22" bestFit="1" customWidth="1"/>
    <col min="1797" max="1797" width="23.85546875" style="22" bestFit="1" customWidth="1"/>
    <col min="1798" max="1798" width="105.42578125" style="22" bestFit="1" customWidth="1"/>
    <col min="1799" max="1799" width="21.28515625" style="22" bestFit="1" customWidth="1"/>
    <col min="1800" max="1800" width="26" style="22" customWidth="1"/>
    <col min="1801" max="1801" width="21.85546875" style="22" customWidth="1"/>
    <col min="1802" max="1802" width="25.7109375" style="22" customWidth="1"/>
    <col min="1803" max="2050" width="9.140625" style="22"/>
    <col min="2051" max="2051" width="15.85546875" style="22" customWidth="1"/>
    <col min="2052" max="2052" width="48.28515625" style="22" bestFit="1" customWidth="1"/>
    <col min="2053" max="2053" width="23.85546875" style="22" bestFit="1" customWidth="1"/>
    <col min="2054" max="2054" width="105.42578125" style="22" bestFit="1" customWidth="1"/>
    <col min="2055" max="2055" width="21.28515625" style="22" bestFit="1" customWidth="1"/>
    <col min="2056" max="2056" width="26" style="22" customWidth="1"/>
    <col min="2057" max="2057" width="21.85546875" style="22" customWidth="1"/>
    <col min="2058" max="2058" width="25.7109375" style="22" customWidth="1"/>
    <col min="2059" max="2306" width="9.140625" style="22"/>
    <col min="2307" max="2307" width="15.85546875" style="22" customWidth="1"/>
    <col min="2308" max="2308" width="48.28515625" style="22" bestFit="1" customWidth="1"/>
    <col min="2309" max="2309" width="23.85546875" style="22" bestFit="1" customWidth="1"/>
    <col min="2310" max="2310" width="105.42578125" style="22" bestFit="1" customWidth="1"/>
    <col min="2311" max="2311" width="21.28515625" style="22" bestFit="1" customWidth="1"/>
    <col min="2312" max="2312" width="26" style="22" customWidth="1"/>
    <col min="2313" max="2313" width="21.85546875" style="22" customWidth="1"/>
    <col min="2314" max="2314" width="25.7109375" style="22" customWidth="1"/>
    <col min="2315" max="2562" width="9.140625" style="22"/>
    <col min="2563" max="2563" width="15.85546875" style="22" customWidth="1"/>
    <col min="2564" max="2564" width="48.28515625" style="22" bestFit="1" customWidth="1"/>
    <col min="2565" max="2565" width="23.85546875" style="22" bestFit="1" customWidth="1"/>
    <col min="2566" max="2566" width="105.42578125" style="22" bestFit="1" customWidth="1"/>
    <col min="2567" max="2567" width="21.28515625" style="22" bestFit="1" customWidth="1"/>
    <col min="2568" max="2568" width="26" style="22" customWidth="1"/>
    <col min="2569" max="2569" width="21.85546875" style="22" customWidth="1"/>
    <col min="2570" max="2570" width="25.7109375" style="22" customWidth="1"/>
    <col min="2571" max="2818" width="9.140625" style="22"/>
    <col min="2819" max="2819" width="15.85546875" style="22" customWidth="1"/>
    <col min="2820" max="2820" width="48.28515625" style="22" bestFit="1" customWidth="1"/>
    <col min="2821" max="2821" width="23.85546875" style="22" bestFit="1" customWidth="1"/>
    <col min="2822" max="2822" width="105.42578125" style="22" bestFit="1" customWidth="1"/>
    <col min="2823" max="2823" width="21.28515625" style="22" bestFit="1" customWidth="1"/>
    <col min="2824" max="2824" width="26" style="22" customWidth="1"/>
    <col min="2825" max="2825" width="21.85546875" style="22" customWidth="1"/>
    <col min="2826" max="2826" width="25.7109375" style="22" customWidth="1"/>
    <col min="2827" max="3074" width="9.140625" style="22"/>
    <col min="3075" max="3075" width="15.85546875" style="22" customWidth="1"/>
    <col min="3076" max="3076" width="48.28515625" style="22" bestFit="1" customWidth="1"/>
    <col min="3077" max="3077" width="23.85546875" style="22" bestFit="1" customWidth="1"/>
    <col min="3078" max="3078" width="105.42578125" style="22" bestFit="1" customWidth="1"/>
    <col min="3079" max="3079" width="21.28515625" style="22" bestFit="1" customWidth="1"/>
    <col min="3080" max="3080" width="26" style="22" customWidth="1"/>
    <col min="3081" max="3081" width="21.85546875" style="22" customWidth="1"/>
    <col min="3082" max="3082" width="25.7109375" style="22" customWidth="1"/>
    <col min="3083" max="3330" width="9.140625" style="22"/>
    <col min="3331" max="3331" width="15.85546875" style="22" customWidth="1"/>
    <col min="3332" max="3332" width="48.28515625" style="22" bestFit="1" customWidth="1"/>
    <col min="3333" max="3333" width="23.85546875" style="22" bestFit="1" customWidth="1"/>
    <col min="3334" max="3334" width="105.42578125" style="22" bestFit="1" customWidth="1"/>
    <col min="3335" max="3335" width="21.28515625" style="22" bestFit="1" customWidth="1"/>
    <col min="3336" max="3336" width="26" style="22" customWidth="1"/>
    <col min="3337" max="3337" width="21.85546875" style="22" customWidth="1"/>
    <col min="3338" max="3338" width="25.7109375" style="22" customWidth="1"/>
    <col min="3339" max="3586" width="9.140625" style="22"/>
    <col min="3587" max="3587" width="15.85546875" style="22" customWidth="1"/>
    <col min="3588" max="3588" width="48.28515625" style="22" bestFit="1" customWidth="1"/>
    <col min="3589" max="3589" width="23.85546875" style="22" bestFit="1" customWidth="1"/>
    <col min="3590" max="3590" width="105.42578125" style="22" bestFit="1" customWidth="1"/>
    <col min="3591" max="3591" width="21.28515625" style="22" bestFit="1" customWidth="1"/>
    <col min="3592" max="3592" width="26" style="22" customWidth="1"/>
    <col min="3593" max="3593" width="21.85546875" style="22" customWidth="1"/>
    <col min="3594" max="3594" width="25.7109375" style="22" customWidth="1"/>
    <col min="3595" max="3842" width="9.140625" style="22"/>
    <col min="3843" max="3843" width="15.85546875" style="22" customWidth="1"/>
    <col min="3844" max="3844" width="48.28515625" style="22" bestFit="1" customWidth="1"/>
    <col min="3845" max="3845" width="23.85546875" style="22" bestFit="1" customWidth="1"/>
    <col min="3846" max="3846" width="105.42578125" style="22" bestFit="1" customWidth="1"/>
    <col min="3847" max="3847" width="21.28515625" style="22" bestFit="1" customWidth="1"/>
    <col min="3848" max="3848" width="26" style="22" customWidth="1"/>
    <col min="3849" max="3849" width="21.85546875" style="22" customWidth="1"/>
    <col min="3850" max="3850" width="25.7109375" style="22" customWidth="1"/>
    <col min="3851" max="4098" width="9.140625" style="22"/>
    <col min="4099" max="4099" width="15.85546875" style="22" customWidth="1"/>
    <col min="4100" max="4100" width="48.28515625" style="22" bestFit="1" customWidth="1"/>
    <col min="4101" max="4101" width="23.85546875" style="22" bestFit="1" customWidth="1"/>
    <col min="4102" max="4102" width="105.42578125" style="22" bestFit="1" customWidth="1"/>
    <col min="4103" max="4103" width="21.28515625" style="22" bestFit="1" customWidth="1"/>
    <col min="4104" max="4104" width="26" style="22" customWidth="1"/>
    <col min="4105" max="4105" width="21.85546875" style="22" customWidth="1"/>
    <col min="4106" max="4106" width="25.7109375" style="22" customWidth="1"/>
    <col min="4107" max="4354" width="9.140625" style="22"/>
    <col min="4355" max="4355" width="15.85546875" style="22" customWidth="1"/>
    <col min="4356" max="4356" width="48.28515625" style="22" bestFit="1" customWidth="1"/>
    <col min="4357" max="4357" width="23.85546875" style="22" bestFit="1" customWidth="1"/>
    <col min="4358" max="4358" width="105.42578125" style="22" bestFit="1" customWidth="1"/>
    <col min="4359" max="4359" width="21.28515625" style="22" bestFit="1" customWidth="1"/>
    <col min="4360" max="4360" width="26" style="22" customWidth="1"/>
    <col min="4361" max="4361" width="21.85546875" style="22" customWidth="1"/>
    <col min="4362" max="4362" width="25.7109375" style="22" customWidth="1"/>
    <col min="4363" max="4610" width="9.140625" style="22"/>
    <col min="4611" max="4611" width="15.85546875" style="22" customWidth="1"/>
    <col min="4612" max="4612" width="48.28515625" style="22" bestFit="1" customWidth="1"/>
    <col min="4613" max="4613" width="23.85546875" style="22" bestFit="1" customWidth="1"/>
    <col min="4614" max="4614" width="105.42578125" style="22" bestFit="1" customWidth="1"/>
    <col min="4615" max="4615" width="21.28515625" style="22" bestFit="1" customWidth="1"/>
    <col min="4616" max="4616" width="26" style="22" customWidth="1"/>
    <col min="4617" max="4617" width="21.85546875" style="22" customWidth="1"/>
    <col min="4618" max="4618" width="25.7109375" style="22" customWidth="1"/>
    <col min="4619" max="4866" width="9.140625" style="22"/>
    <col min="4867" max="4867" width="15.85546875" style="22" customWidth="1"/>
    <col min="4868" max="4868" width="48.28515625" style="22" bestFit="1" customWidth="1"/>
    <col min="4869" max="4869" width="23.85546875" style="22" bestFit="1" customWidth="1"/>
    <col min="4870" max="4870" width="105.42578125" style="22" bestFit="1" customWidth="1"/>
    <col min="4871" max="4871" width="21.28515625" style="22" bestFit="1" customWidth="1"/>
    <col min="4872" max="4872" width="26" style="22" customWidth="1"/>
    <col min="4873" max="4873" width="21.85546875" style="22" customWidth="1"/>
    <col min="4874" max="4874" width="25.7109375" style="22" customWidth="1"/>
    <col min="4875" max="5122" width="9.140625" style="22"/>
    <col min="5123" max="5123" width="15.85546875" style="22" customWidth="1"/>
    <col min="5124" max="5124" width="48.28515625" style="22" bestFit="1" customWidth="1"/>
    <col min="5125" max="5125" width="23.85546875" style="22" bestFit="1" customWidth="1"/>
    <col min="5126" max="5126" width="105.42578125" style="22" bestFit="1" customWidth="1"/>
    <col min="5127" max="5127" width="21.28515625" style="22" bestFit="1" customWidth="1"/>
    <col min="5128" max="5128" width="26" style="22" customWidth="1"/>
    <col min="5129" max="5129" width="21.85546875" style="22" customWidth="1"/>
    <col min="5130" max="5130" width="25.7109375" style="22" customWidth="1"/>
    <col min="5131" max="5378" width="9.140625" style="22"/>
    <col min="5379" max="5379" width="15.85546875" style="22" customWidth="1"/>
    <col min="5380" max="5380" width="48.28515625" style="22" bestFit="1" customWidth="1"/>
    <col min="5381" max="5381" width="23.85546875" style="22" bestFit="1" customWidth="1"/>
    <col min="5382" max="5382" width="105.42578125" style="22" bestFit="1" customWidth="1"/>
    <col min="5383" max="5383" width="21.28515625" style="22" bestFit="1" customWidth="1"/>
    <col min="5384" max="5384" width="26" style="22" customWidth="1"/>
    <col min="5385" max="5385" width="21.85546875" style="22" customWidth="1"/>
    <col min="5386" max="5386" width="25.7109375" style="22" customWidth="1"/>
    <col min="5387" max="5634" width="9.140625" style="22"/>
    <col min="5635" max="5635" width="15.85546875" style="22" customWidth="1"/>
    <col min="5636" max="5636" width="48.28515625" style="22" bestFit="1" customWidth="1"/>
    <col min="5637" max="5637" width="23.85546875" style="22" bestFit="1" customWidth="1"/>
    <col min="5638" max="5638" width="105.42578125" style="22" bestFit="1" customWidth="1"/>
    <col min="5639" max="5639" width="21.28515625" style="22" bestFit="1" customWidth="1"/>
    <col min="5640" max="5640" width="26" style="22" customWidth="1"/>
    <col min="5641" max="5641" width="21.85546875" style="22" customWidth="1"/>
    <col min="5642" max="5642" width="25.7109375" style="22" customWidth="1"/>
    <col min="5643" max="5890" width="9.140625" style="22"/>
    <col min="5891" max="5891" width="15.85546875" style="22" customWidth="1"/>
    <col min="5892" max="5892" width="48.28515625" style="22" bestFit="1" customWidth="1"/>
    <col min="5893" max="5893" width="23.85546875" style="22" bestFit="1" customWidth="1"/>
    <col min="5894" max="5894" width="105.42578125" style="22" bestFit="1" customWidth="1"/>
    <col min="5895" max="5895" width="21.28515625" style="22" bestFit="1" customWidth="1"/>
    <col min="5896" max="5896" width="26" style="22" customWidth="1"/>
    <col min="5897" max="5897" width="21.85546875" style="22" customWidth="1"/>
    <col min="5898" max="5898" width="25.7109375" style="22" customWidth="1"/>
    <col min="5899" max="6146" width="9.140625" style="22"/>
    <col min="6147" max="6147" width="15.85546875" style="22" customWidth="1"/>
    <col min="6148" max="6148" width="48.28515625" style="22" bestFit="1" customWidth="1"/>
    <col min="6149" max="6149" width="23.85546875" style="22" bestFit="1" customWidth="1"/>
    <col min="6150" max="6150" width="105.42578125" style="22" bestFit="1" customWidth="1"/>
    <col min="6151" max="6151" width="21.28515625" style="22" bestFit="1" customWidth="1"/>
    <col min="6152" max="6152" width="26" style="22" customWidth="1"/>
    <col min="6153" max="6153" width="21.85546875" style="22" customWidth="1"/>
    <col min="6154" max="6154" width="25.7109375" style="22" customWidth="1"/>
    <col min="6155" max="6402" width="9.140625" style="22"/>
    <col min="6403" max="6403" width="15.85546875" style="22" customWidth="1"/>
    <col min="6404" max="6404" width="48.28515625" style="22" bestFit="1" customWidth="1"/>
    <col min="6405" max="6405" width="23.85546875" style="22" bestFit="1" customWidth="1"/>
    <col min="6406" max="6406" width="105.42578125" style="22" bestFit="1" customWidth="1"/>
    <col min="6407" max="6407" width="21.28515625" style="22" bestFit="1" customWidth="1"/>
    <col min="6408" max="6408" width="26" style="22" customWidth="1"/>
    <col min="6409" max="6409" width="21.85546875" style="22" customWidth="1"/>
    <col min="6410" max="6410" width="25.7109375" style="22" customWidth="1"/>
    <col min="6411" max="6658" width="9.140625" style="22"/>
    <col min="6659" max="6659" width="15.85546875" style="22" customWidth="1"/>
    <col min="6660" max="6660" width="48.28515625" style="22" bestFit="1" customWidth="1"/>
    <col min="6661" max="6661" width="23.85546875" style="22" bestFit="1" customWidth="1"/>
    <col min="6662" max="6662" width="105.42578125" style="22" bestFit="1" customWidth="1"/>
    <col min="6663" max="6663" width="21.28515625" style="22" bestFit="1" customWidth="1"/>
    <col min="6664" max="6664" width="26" style="22" customWidth="1"/>
    <col min="6665" max="6665" width="21.85546875" style="22" customWidth="1"/>
    <col min="6666" max="6666" width="25.7109375" style="22" customWidth="1"/>
    <col min="6667" max="6914" width="9.140625" style="22"/>
    <col min="6915" max="6915" width="15.85546875" style="22" customWidth="1"/>
    <col min="6916" max="6916" width="48.28515625" style="22" bestFit="1" customWidth="1"/>
    <col min="6917" max="6917" width="23.85546875" style="22" bestFit="1" customWidth="1"/>
    <col min="6918" max="6918" width="105.42578125" style="22" bestFit="1" customWidth="1"/>
    <col min="6919" max="6919" width="21.28515625" style="22" bestFit="1" customWidth="1"/>
    <col min="6920" max="6920" width="26" style="22" customWidth="1"/>
    <col min="6921" max="6921" width="21.85546875" style="22" customWidth="1"/>
    <col min="6922" max="6922" width="25.7109375" style="22" customWidth="1"/>
    <col min="6923" max="7170" width="9.140625" style="22"/>
    <col min="7171" max="7171" width="15.85546875" style="22" customWidth="1"/>
    <col min="7172" max="7172" width="48.28515625" style="22" bestFit="1" customWidth="1"/>
    <col min="7173" max="7173" width="23.85546875" style="22" bestFit="1" customWidth="1"/>
    <col min="7174" max="7174" width="105.42578125" style="22" bestFit="1" customWidth="1"/>
    <col min="7175" max="7175" width="21.28515625" style="22" bestFit="1" customWidth="1"/>
    <col min="7176" max="7176" width="26" style="22" customWidth="1"/>
    <col min="7177" max="7177" width="21.85546875" style="22" customWidth="1"/>
    <col min="7178" max="7178" width="25.7109375" style="22" customWidth="1"/>
    <col min="7179" max="7426" width="9.140625" style="22"/>
    <col min="7427" max="7427" width="15.85546875" style="22" customWidth="1"/>
    <col min="7428" max="7428" width="48.28515625" style="22" bestFit="1" customWidth="1"/>
    <col min="7429" max="7429" width="23.85546875" style="22" bestFit="1" customWidth="1"/>
    <col min="7430" max="7430" width="105.42578125" style="22" bestFit="1" customWidth="1"/>
    <col min="7431" max="7431" width="21.28515625" style="22" bestFit="1" customWidth="1"/>
    <col min="7432" max="7432" width="26" style="22" customWidth="1"/>
    <col min="7433" max="7433" width="21.85546875" style="22" customWidth="1"/>
    <col min="7434" max="7434" width="25.7109375" style="22" customWidth="1"/>
    <col min="7435" max="7682" width="9.140625" style="22"/>
    <col min="7683" max="7683" width="15.85546875" style="22" customWidth="1"/>
    <col min="7684" max="7684" width="48.28515625" style="22" bestFit="1" customWidth="1"/>
    <col min="7685" max="7685" width="23.85546875" style="22" bestFit="1" customWidth="1"/>
    <col min="7686" max="7686" width="105.42578125" style="22" bestFit="1" customWidth="1"/>
    <col min="7687" max="7687" width="21.28515625" style="22" bestFit="1" customWidth="1"/>
    <col min="7688" max="7688" width="26" style="22" customWidth="1"/>
    <col min="7689" max="7689" width="21.85546875" style="22" customWidth="1"/>
    <col min="7690" max="7690" width="25.7109375" style="22" customWidth="1"/>
    <col min="7691" max="7938" width="9.140625" style="22"/>
    <col min="7939" max="7939" width="15.85546875" style="22" customWidth="1"/>
    <col min="7940" max="7940" width="48.28515625" style="22" bestFit="1" customWidth="1"/>
    <col min="7941" max="7941" width="23.85546875" style="22" bestFit="1" customWidth="1"/>
    <col min="7942" max="7942" width="105.42578125" style="22" bestFit="1" customWidth="1"/>
    <col min="7943" max="7943" width="21.28515625" style="22" bestFit="1" customWidth="1"/>
    <col min="7944" max="7944" width="26" style="22" customWidth="1"/>
    <col min="7945" max="7945" width="21.85546875" style="22" customWidth="1"/>
    <col min="7946" max="7946" width="25.7109375" style="22" customWidth="1"/>
    <col min="7947" max="8194" width="9.140625" style="22"/>
    <col min="8195" max="8195" width="15.85546875" style="22" customWidth="1"/>
    <col min="8196" max="8196" width="48.28515625" style="22" bestFit="1" customWidth="1"/>
    <col min="8197" max="8197" width="23.85546875" style="22" bestFit="1" customWidth="1"/>
    <col min="8198" max="8198" width="105.42578125" style="22" bestFit="1" customWidth="1"/>
    <col min="8199" max="8199" width="21.28515625" style="22" bestFit="1" customWidth="1"/>
    <col min="8200" max="8200" width="26" style="22" customWidth="1"/>
    <col min="8201" max="8201" width="21.85546875" style="22" customWidth="1"/>
    <col min="8202" max="8202" width="25.7109375" style="22" customWidth="1"/>
    <col min="8203" max="8450" width="9.140625" style="22"/>
    <col min="8451" max="8451" width="15.85546875" style="22" customWidth="1"/>
    <col min="8452" max="8452" width="48.28515625" style="22" bestFit="1" customWidth="1"/>
    <col min="8453" max="8453" width="23.85546875" style="22" bestFit="1" customWidth="1"/>
    <col min="8454" max="8454" width="105.42578125" style="22" bestFit="1" customWidth="1"/>
    <col min="8455" max="8455" width="21.28515625" style="22" bestFit="1" customWidth="1"/>
    <col min="8456" max="8456" width="26" style="22" customWidth="1"/>
    <col min="8457" max="8457" width="21.85546875" style="22" customWidth="1"/>
    <col min="8458" max="8458" width="25.7109375" style="22" customWidth="1"/>
    <col min="8459" max="8706" width="9.140625" style="22"/>
    <col min="8707" max="8707" width="15.85546875" style="22" customWidth="1"/>
    <col min="8708" max="8708" width="48.28515625" style="22" bestFit="1" customWidth="1"/>
    <col min="8709" max="8709" width="23.85546875" style="22" bestFit="1" customWidth="1"/>
    <col min="8710" max="8710" width="105.42578125" style="22" bestFit="1" customWidth="1"/>
    <col min="8711" max="8711" width="21.28515625" style="22" bestFit="1" customWidth="1"/>
    <col min="8712" max="8712" width="26" style="22" customWidth="1"/>
    <col min="8713" max="8713" width="21.85546875" style="22" customWidth="1"/>
    <col min="8714" max="8714" width="25.7109375" style="22" customWidth="1"/>
    <col min="8715" max="8962" width="9.140625" style="22"/>
    <col min="8963" max="8963" width="15.85546875" style="22" customWidth="1"/>
    <col min="8964" max="8964" width="48.28515625" style="22" bestFit="1" customWidth="1"/>
    <col min="8965" max="8965" width="23.85546875" style="22" bestFit="1" customWidth="1"/>
    <col min="8966" max="8966" width="105.42578125" style="22" bestFit="1" customWidth="1"/>
    <col min="8967" max="8967" width="21.28515625" style="22" bestFit="1" customWidth="1"/>
    <col min="8968" max="8968" width="26" style="22" customWidth="1"/>
    <col min="8969" max="8969" width="21.85546875" style="22" customWidth="1"/>
    <col min="8970" max="8970" width="25.7109375" style="22" customWidth="1"/>
    <col min="8971" max="9218" width="9.140625" style="22"/>
    <col min="9219" max="9219" width="15.85546875" style="22" customWidth="1"/>
    <col min="9220" max="9220" width="48.28515625" style="22" bestFit="1" customWidth="1"/>
    <col min="9221" max="9221" width="23.85546875" style="22" bestFit="1" customWidth="1"/>
    <col min="9222" max="9222" width="105.42578125" style="22" bestFit="1" customWidth="1"/>
    <col min="9223" max="9223" width="21.28515625" style="22" bestFit="1" customWidth="1"/>
    <col min="9224" max="9224" width="26" style="22" customWidth="1"/>
    <col min="9225" max="9225" width="21.85546875" style="22" customWidth="1"/>
    <col min="9226" max="9226" width="25.7109375" style="22" customWidth="1"/>
    <col min="9227" max="9474" width="9.140625" style="22"/>
    <col min="9475" max="9475" width="15.85546875" style="22" customWidth="1"/>
    <col min="9476" max="9476" width="48.28515625" style="22" bestFit="1" customWidth="1"/>
    <col min="9477" max="9477" width="23.85546875" style="22" bestFit="1" customWidth="1"/>
    <col min="9478" max="9478" width="105.42578125" style="22" bestFit="1" customWidth="1"/>
    <col min="9479" max="9479" width="21.28515625" style="22" bestFit="1" customWidth="1"/>
    <col min="9480" max="9480" width="26" style="22" customWidth="1"/>
    <col min="9481" max="9481" width="21.85546875" style="22" customWidth="1"/>
    <col min="9482" max="9482" width="25.7109375" style="22" customWidth="1"/>
    <col min="9483" max="9730" width="9.140625" style="22"/>
    <col min="9731" max="9731" width="15.85546875" style="22" customWidth="1"/>
    <col min="9732" max="9732" width="48.28515625" style="22" bestFit="1" customWidth="1"/>
    <col min="9733" max="9733" width="23.85546875" style="22" bestFit="1" customWidth="1"/>
    <col min="9734" max="9734" width="105.42578125" style="22" bestFit="1" customWidth="1"/>
    <col min="9735" max="9735" width="21.28515625" style="22" bestFit="1" customWidth="1"/>
    <col min="9736" max="9736" width="26" style="22" customWidth="1"/>
    <col min="9737" max="9737" width="21.85546875" style="22" customWidth="1"/>
    <col min="9738" max="9738" width="25.7109375" style="22" customWidth="1"/>
    <col min="9739" max="9986" width="9.140625" style="22"/>
    <col min="9987" max="9987" width="15.85546875" style="22" customWidth="1"/>
    <col min="9988" max="9988" width="48.28515625" style="22" bestFit="1" customWidth="1"/>
    <col min="9989" max="9989" width="23.85546875" style="22" bestFit="1" customWidth="1"/>
    <col min="9990" max="9990" width="105.42578125" style="22" bestFit="1" customWidth="1"/>
    <col min="9991" max="9991" width="21.28515625" style="22" bestFit="1" customWidth="1"/>
    <col min="9992" max="9992" width="26" style="22" customWidth="1"/>
    <col min="9993" max="9993" width="21.85546875" style="22" customWidth="1"/>
    <col min="9994" max="9994" width="25.7109375" style="22" customWidth="1"/>
    <col min="9995" max="10242" width="9.140625" style="22"/>
    <col min="10243" max="10243" width="15.85546875" style="22" customWidth="1"/>
    <col min="10244" max="10244" width="48.28515625" style="22" bestFit="1" customWidth="1"/>
    <col min="10245" max="10245" width="23.85546875" style="22" bestFit="1" customWidth="1"/>
    <col min="10246" max="10246" width="105.42578125" style="22" bestFit="1" customWidth="1"/>
    <col min="10247" max="10247" width="21.28515625" style="22" bestFit="1" customWidth="1"/>
    <col min="10248" max="10248" width="26" style="22" customWidth="1"/>
    <col min="10249" max="10249" width="21.85546875" style="22" customWidth="1"/>
    <col min="10250" max="10250" width="25.7109375" style="22" customWidth="1"/>
    <col min="10251" max="10498" width="9.140625" style="22"/>
    <col min="10499" max="10499" width="15.85546875" style="22" customWidth="1"/>
    <col min="10500" max="10500" width="48.28515625" style="22" bestFit="1" customWidth="1"/>
    <col min="10501" max="10501" width="23.85546875" style="22" bestFit="1" customWidth="1"/>
    <col min="10502" max="10502" width="105.42578125" style="22" bestFit="1" customWidth="1"/>
    <col min="10503" max="10503" width="21.28515625" style="22" bestFit="1" customWidth="1"/>
    <col min="10504" max="10504" width="26" style="22" customWidth="1"/>
    <col min="10505" max="10505" width="21.85546875" style="22" customWidth="1"/>
    <col min="10506" max="10506" width="25.7109375" style="22" customWidth="1"/>
    <col min="10507" max="10754" width="9.140625" style="22"/>
    <col min="10755" max="10755" width="15.85546875" style="22" customWidth="1"/>
    <col min="10756" max="10756" width="48.28515625" style="22" bestFit="1" customWidth="1"/>
    <col min="10757" max="10757" width="23.85546875" style="22" bestFit="1" customWidth="1"/>
    <col min="10758" max="10758" width="105.42578125" style="22" bestFit="1" customWidth="1"/>
    <col min="10759" max="10759" width="21.28515625" style="22" bestFit="1" customWidth="1"/>
    <col min="10760" max="10760" width="26" style="22" customWidth="1"/>
    <col min="10761" max="10761" width="21.85546875" style="22" customWidth="1"/>
    <col min="10762" max="10762" width="25.7109375" style="22" customWidth="1"/>
    <col min="10763" max="11010" width="9.140625" style="22"/>
    <col min="11011" max="11011" width="15.85546875" style="22" customWidth="1"/>
    <col min="11012" max="11012" width="48.28515625" style="22" bestFit="1" customWidth="1"/>
    <col min="11013" max="11013" width="23.85546875" style="22" bestFit="1" customWidth="1"/>
    <col min="11014" max="11014" width="105.42578125" style="22" bestFit="1" customWidth="1"/>
    <col min="11015" max="11015" width="21.28515625" style="22" bestFit="1" customWidth="1"/>
    <col min="11016" max="11016" width="26" style="22" customWidth="1"/>
    <col min="11017" max="11017" width="21.85546875" style="22" customWidth="1"/>
    <col min="11018" max="11018" width="25.7109375" style="22" customWidth="1"/>
    <col min="11019" max="11266" width="9.140625" style="22"/>
    <col min="11267" max="11267" width="15.85546875" style="22" customWidth="1"/>
    <col min="11268" max="11268" width="48.28515625" style="22" bestFit="1" customWidth="1"/>
    <col min="11269" max="11269" width="23.85546875" style="22" bestFit="1" customWidth="1"/>
    <col min="11270" max="11270" width="105.42578125" style="22" bestFit="1" customWidth="1"/>
    <col min="11271" max="11271" width="21.28515625" style="22" bestFit="1" customWidth="1"/>
    <col min="11272" max="11272" width="26" style="22" customWidth="1"/>
    <col min="11273" max="11273" width="21.85546875" style="22" customWidth="1"/>
    <col min="11274" max="11274" width="25.7109375" style="22" customWidth="1"/>
    <col min="11275" max="11522" width="9.140625" style="22"/>
    <col min="11523" max="11523" width="15.85546875" style="22" customWidth="1"/>
    <col min="11524" max="11524" width="48.28515625" style="22" bestFit="1" customWidth="1"/>
    <col min="11525" max="11525" width="23.85546875" style="22" bestFit="1" customWidth="1"/>
    <col min="11526" max="11526" width="105.42578125" style="22" bestFit="1" customWidth="1"/>
    <col min="11527" max="11527" width="21.28515625" style="22" bestFit="1" customWidth="1"/>
    <col min="11528" max="11528" width="26" style="22" customWidth="1"/>
    <col min="11529" max="11529" width="21.85546875" style="22" customWidth="1"/>
    <col min="11530" max="11530" width="25.7109375" style="22" customWidth="1"/>
    <col min="11531" max="11778" width="9.140625" style="22"/>
    <col min="11779" max="11779" width="15.85546875" style="22" customWidth="1"/>
    <col min="11780" max="11780" width="48.28515625" style="22" bestFit="1" customWidth="1"/>
    <col min="11781" max="11781" width="23.85546875" style="22" bestFit="1" customWidth="1"/>
    <col min="11782" max="11782" width="105.42578125" style="22" bestFit="1" customWidth="1"/>
    <col min="11783" max="11783" width="21.28515625" style="22" bestFit="1" customWidth="1"/>
    <col min="11784" max="11784" width="26" style="22" customWidth="1"/>
    <col min="11785" max="11785" width="21.85546875" style="22" customWidth="1"/>
    <col min="11786" max="11786" width="25.7109375" style="22" customWidth="1"/>
    <col min="11787" max="12034" width="9.140625" style="22"/>
    <col min="12035" max="12035" width="15.85546875" style="22" customWidth="1"/>
    <col min="12036" max="12036" width="48.28515625" style="22" bestFit="1" customWidth="1"/>
    <col min="12037" max="12037" width="23.85546875" style="22" bestFit="1" customWidth="1"/>
    <col min="12038" max="12038" width="105.42578125" style="22" bestFit="1" customWidth="1"/>
    <col min="12039" max="12039" width="21.28515625" style="22" bestFit="1" customWidth="1"/>
    <col min="12040" max="12040" width="26" style="22" customWidth="1"/>
    <col min="12041" max="12041" width="21.85546875" style="22" customWidth="1"/>
    <col min="12042" max="12042" width="25.7109375" style="22" customWidth="1"/>
    <col min="12043" max="12290" width="9.140625" style="22"/>
    <col min="12291" max="12291" width="15.85546875" style="22" customWidth="1"/>
    <col min="12292" max="12292" width="48.28515625" style="22" bestFit="1" customWidth="1"/>
    <col min="12293" max="12293" width="23.85546875" style="22" bestFit="1" customWidth="1"/>
    <col min="12294" max="12294" width="105.42578125" style="22" bestFit="1" customWidth="1"/>
    <col min="12295" max="12295" width="21.28515625" style="22" bestFit="1" customWidth="1"/>
    <col min="12296" max="12296" width="26" style="22" customWidth="1"/>
    <col min="12297" max="12297" width="21.85546875" style="22" customWidth="1"/>
    <col min="12298" max="12298" width="25.7109375" style="22" customWidth="1"/>
    <col min="12299" max="12546" width="9.140625" style="22"/>
    <col min="12547" max="12547" width="15.85546875" style="22" customWidth="1"/>
    <col min="12548" max="12548" width="48.28515625" style="22" bestFit="1" customWidth="1"/>
    <col min="12549" max="12549" width="23.85546875" style="22" bestFit="1" customWidth="1"/>
    <col min="12550" max="12550" width="105.42578125" style="22" bestFit="1" customWidth="1"/>
    <col min="12551" max="12551" width="21.28515625" style="22" bestFit="1" customWidth="1"/>
    <col min="12552" max="12552" width="26" style="22" customWidth="1"/>
    <col min="12553" max="12553" width="21.85546875" style="22" customWidth="1"/>
    <col min="12554" max="12554" width="25.7109375" style="22" customWidth="1"/>
    <col min="12555" max="12802" width="9.140625" style="22"/>
    <col min="12803" max="12803" width="15.85546875" style="22" customWidth="1"/>
    <col min="12804" max="12804" width="48.28515625" style="22" bestFit="1" customWidth="1"/>
    <col min="12805" max="12805" width="23.85546875" style="22" bestFit="1" customWidth="1"/>
    <col min="12806" max="12806" width="105.42578125" style="22" bestFit="1" customWidth="1"/>
    <col min="12807" max="12807" width="21.28515625" style="22" bestFit="1" customWidth="1"/>
    <col min="12808" max="12808" width="26" style="22" customWidth="1"/>
    <col min="12809" max="12809" width="21.85546875" style="22" customWidth="1"/>
    <col min="12810" max="12810" width="25.7109375" style="22" customWidth="1"/>
    <col min="12811" max="13058" width="9.140625" style="22"/>
    <col min="13059" max="13059" width="15.85546875" style="22" customWidth="1"/>
    <col min="13060" max="13060" width="48.28515625" style="22" bestFit="1" customWidth="1"/>
    <col min="13061" max="13061" width="23.85546875" style="22" bestFit="1" customWidth="1"/>
    <col min="13062" max="13062" width="105.42578125" style="22" bestFit="1" customWidth="1"/>
    <col min="13063" max="13063" width="21.28515625" style="22" bestFit="1" customWidth="1"/>
    <col min="13064" max="13064" width="26" style="22" customWidth="1"/>
    <col min="13065" max="13065" width="21.85546875" style="22" customWidth="1"/>
    <col min="13066" max="13066" width="25.7109375" style="22" customWidth="1"/>
    <col min="13067" max="13314" width="9.140625" style="22"/>
    <col min="13315" max="13315" width="15.85546875" style="22" customWidth="1"/>
    <col min="13316" max="13316" width="48.28515625" style="22" bestFit="1" customWidth="1"/>
    <col min="13317" max="13317" width="23.85546875" style="22" bestFit="1" customWidth="1"/>
    <col min="13318" max="13318" width="105.42578125" style="22" bestFit="1" customWidth="1"/>
    <col min="13319" max="13319" width="21.28515625" style="22" bestFit="1" customWidth="1"/>
    <col min="13320" max="13320" width="26" style="22" customWidth="1"/>
    <col min="13321" max="13321" width="21.85546875" style="22" customWidth="1"/>
    <col min="13322" max="13322" width="25.7109375" style="22" customWidth="1"/>
    <col min="13323" max="13570" width="9.140625" style="22"/>
    <col min="13571" max="13571" width="15.85546875" style="22" customWidth="1"/>
    <col min="13572" max="13572" width="48.28515625" style="22" bestFit="1" customWidth="1"/>
    <col min="13573" max="13573" width="23.85546875" style="22" bestFit="1" customWidth="1"/>
    <col min="13574" max="13574" width="105.42578125" style="22" bestFit="1" customWidth="1"/>
    <col min="13575" max="13575" width="21.28515625" style="22" bestFit="1" customWidth="1"/>
    <col min="13576" max="13576" width="26" style="22" customWidth="1"/>
    <col min="13577" max="13577" width="21.85546875" style="22" customWidth="1"/>
    <col min="13578" max="13578" width="25.7109375" style="22" customWidth="1"/>
    <col min="13579" max="13826" width="9.140625" style="22"/>
    <col min="13827" max="13827" width="15.85546875" style="22" customWidth="1"/>
    <col min="13828" max="13828" width="48.28515625" style="22" bestFit="1" customWidth="1"/>
    <col min="13829" max="13829" width="23.85546875" style="22" bestFit="1" customWidth="1"/>
    <col min="13830" max="13830" width="105.42578125" style="22" bestFit="1" customWidth="1"/>
    <col min="13831" max="13831" width="21.28515625" style="22" bestFit="1" customWidth="1"/>
    <col min="13832" max="13832" width="26" style="22" customWidth="1"/>
    <col min="13833" max="13833" width="21.85546875" style="22" customWidth="1"/>
    <col min="13834" max="13834" width="25.7109375" style="22" customWidth="1"/>
    <col min="13835" max="14082" width="9.140625" style="22"/>
    <col min="14083" max="14083" width="15.85546875" style="22" customWidth="1"/>
    <col min="14084" max="14084" width="48.28515625" style="22" bestFit="1" customWidth="1"/>
    <col min="14085" max="14085" width="23.85546875" style="22" bestFit="1" customWidth="1"/>
    <col min="14086" max="14086" width="105.42578125" style="22" bestFit="1" customWidth="1"/>
    <col min="14087" max="14087" width="21.28515625" style="22" bestFit="1" customWidth="1"/>
    <col min="14088" max="14088" width="26" style="22" customWidth="1"/>
    <col min="14089" max="14089" width="21.85546875" style="22" customWidth="1"/>
    <col min="14090" max="14090" width="25.7109375" style="22" customWidth="1"/>
    <col min="14091" max="14338" width="9.140625" style="22"/>
    <col min="14339" max="14339" width="15.85546875" style="22" customWidth="1"/>
    <col min="14340" max="14340" width="48.28515625" style="22" bestFit="1" customWidth="1"/>
    <col min="14341" max="14341" width="23.85546875" style="22" bestFit="1" customWidth="1"/>
    <col min="14342" max="14342" width="105.42578125" style="22" bestFit="1" customWidth="1"/>
    <col min="14343" max="14343" width="21.28515625" style="22" bestFit="1" customWidth="1"/>
    <col min="14344" max="14344" width="26" style="22" customWidth="1"/>
    <col min="14345" max="14345" width="21.85546875" style="22" customWidth="1"/>
    <col min="14346" max="14346" width="25.7109375" style="22" customWidth="1"/>
    <col min="14347" max="14594" width="9.140625" style="22"/>
    <col min="14595" max="14595" width="15.85546875" style="22" customWidth="1"/>
    <col min="14596" max="14596" width="48.28515625" style="22" bestFit="1" customWidth="1"/>
    <col min="14597" max="14597" width="23.85546875" style="22" bestFit="1" customWidth="1"/>
    <col min="14598" max="14598" width="105.42578125" style="22" bestFit="1" customWidth="1"/>
    <col min="14599" max="14599" width="21.28515625" style="22" bestFit="1" customWidth="1"/>
    <col min="14600" max="14600" width="26" style="22" customWidth="1"/>
    <col min="14601" max="14601" width="21.85546875" style="22" customWidth="1"/>
    <col min="14602" max="14602" width="25.7109375" style="22" customWidth="1"/>
    <col min="14603" max="14850" width="9.140625" style="22"/>
    <col min="14851" max="14851" width="15.85546875" style="22" customWidth="1"/>
    <col min="14852" max="14852" width="48.28515625" style="22" bestFit="1" customWidth="1"/>
    <col min="14853" max="14853" width="23.85546875" style="22" bestFit="1" customWidth="1"/>
    <col min="14854" max="14854" width="105.42578125" style="22" bestFit="1" customWidth="1"/>
    <col min="14855" max="14855" width="21.28515625" style="22" bestFit="1" customWidth="1"/>
    <col min="14856" max="14856" width="26" style="22" customWidth="1"/>
    <col min="14857" max="14857" width="21.85546875" style="22" customWidth="1"/>
    <col min="14858" max="14858" width="25.7109375" style="22" customWidth="1"/>
    <col min="14859" max="15106" width="9.140625" style="22"/>
    <col min="15107" max="15107" width="15.85546875" style="22" customWidth="1"/>
    <col min="15108" max="15108" width="48.28515625" style="22" bestFit="1" customWidth="1"/>
    <col min="15109" max="15109" width="23.85546875" style="22" bestFit="1" customWidth="1"/>
    <col min="15110" max="15110" width="105.42578125" style="22" bestFit="1" customWidth="1"/>
    <col min="15111" max="15111" width="21.28515625" style="22" bestFit="1" customWidth="1"/>
    <col min="15112" max="15112" width="26" style="22" customWidth="1"/>
    <col min="15113" max="15113" width="21.85546875" style="22" customWidth="1"/>
    <col min="15114" max="15114" width="25.7109375" style="22" customWidth="1"/>
    <col min="15115" max="15362" width="9.140625" style="22"/>
    <col min="15363" max="15363" width="15.85546875" style="22" customWidth="1"/>
    <col min="15364" max="15364" width="48.28515625" style="22" bestFit="1" customWidth="1"/>
    <col min="15365" max="15365" width="23.85546875" style="22" bestFit="1" customWidth="1"/>
    <col min="15366" max="15366" width="105.42578125" style="22" bestFit="1" customWidth="1"/>
    <col min="15367" max="15367" width="21.28515625" style="22" bestFit="1" customWidth="1"/>
    <col min="15368" max="15368" width="26" style="22" customWidth="1"/>
    <col min="15369" max="15369" width="21.85546875" style="22" customWidth="1"/>
    <col min="15370" max="15370" width="25.7109375" style="22" customWidth="1"/>
    <col min="15371" max="15618" width="9.140625" style="22"/>
    <col min="15619" max="15619" width="15.85546875" style="22" customWidth="1"/>
    <col min="15620" max="15620" width="48.28515625" style="22" bestFit="1" customWidth="1"/>
    <col min="15621" max="15621" width="23.85546875" style="22" bestFit="1" customWidth="1"/>
    <col min="15622" max="15622" width="105.42578125" style="22" bestFit="1" customWidth="1"/>
    <col min="15623" max="15623" width="21.28515625" style="22" bestFit="1" customWidth="1"/>
    <col min="15624" max="15624" width="26" style="22" customWidth="1"/>
    <col min="15625" max="15625" width="21.85546875" style="22" customWidth="1"/>
    <col min="15626" max="15626" width="25.7109375" style="22" customWidth="1"/>
    <col min="15627" max="15874" width="9.140625" style="22"/>
    <col min="15875" max="15875" width="15.85546875" style="22" customWidth="1"/>
    <col min="15876" max="15876" width="48.28515625" style="22" bestFit="1" customWidth="1"/>
    <col min="15877" max="15877" width="23.85546875" style="22" bestFit="1" customWidth="1"/>
    <col min="15878" max="15878" width="105.42578125" style="22" bestFit="1" customWidth="1"/>
    <col min="15879" max="15879" width="21.28515625" style="22" bestFit="1" customWidth="1"/>
    <col min="15880" max="15880" width="26" style="22" customWidth="1"/>
    <col min="15881" max="15881" width="21.85546875" style="22" customWidth="1"/>
    <col min="15882" max="15882" width="25.7109375" style="22" customWidth="1"/>
    <col min="15883" max="16130" width="9.140625" style="22"/>
    <col min="16131" max="16131" width="15.85546875" style="22" customWidth="1"/>
    <col min="16132" max="16132" width="48.28515625" style="22" bestFit="1" customWidth="1"/>
    <col min="16133" max="16133" width="23.85546875" style="22" bestFit="1" customWidth="1"/>
    <col min="16134" max="16134" width="105.42578125" style="22" bestFit="1" customWidth="1"/>
    <col min="16135" max="16135" width="21.28515625" style="22" bestFit="1" customWidth="1"/>
    <col min="16136" max="16136" width="26" style="22" customWidth="1"/>
    <col min="16137" max="16137" width="21.85546875" style="22" customWidth="1"/>
    <col min="16138" max="16138" width="25.7109375" style="22" customWidth="1"/>
    <col min="16139" max="16384" width="9.140625" style="22"/>
  </cols>
  <sheetData>
    <row r="1" spans="1:18" s="1" customFormat="1"/>
    <row r="2" spans="1:18" s="1" customFormat="1"/>
    <row r="3" spans="1:18" s="1" customFormat="1"/>
    <row r="4" spans="1:18" s="1" customFormat="1"/>
    <row r="5" spans="1:18" s="1" customFormat="1" ht="22.5" customHeight="1">
      <c r="F5" s="2"/>
      <c r="G5" s="2"/>
      <c r="H5" s="2"/>
      <c r="I5" s="2"/>
      <c r="J5" s="2"/>
    </row>
    <row r="6" spans="1:18" s="1" customFormat="1" ht="19.5">
      <c r="C6" s="27" t="s">
        <v>0</v>
      </c>
      <c r="D6" s="27"/>
      <c r="E6" s="27"/>
      <c r="F6" s="27"/>
      <c r="G6" s="27"/>
      <c r="H6" s="27"/>
      <c r="I6" s="27"/>
      <c r="J6" s="27"/>
    </row>
    <row r="7" spans="1:18" s="1" customFormat="1" ht="18.75">
      <c r="C7" s="28" t="s">
        <v>1</v>
      </c>
      <c r="D7" s="28"/>
      <c r="E7" s="28"/>
      <c r="F7" s="28"/>
      <c r="G7" s="28"/>
      <c r="H7" s="28"/>
      <c r="I7" s="28"/>
      <c r="J7" s="28"/>
    </row>
    <row r="8" spans="1:18" s="1" customFormat="1">
      <c r="C8" s="3"/>
      <c r="D8" s="3"/>
      <c r="E8" s="3"/>
      <c r="F8" s="3"/>
      <c r="G8" s="3"/>
      <c r="H8" s="3"/>
      <c r="I8" s="3"/>
      <c r="J8" s="3"/>
    </row>
    <row r="9" spans="1:18" s="1" customFormat="1" ht="18">
      <c r="C9" s="29" t="s">
        <v>2</v>
      </c>
      <c r="D9" s="29"/>
      <c r="E9" s="29"/>
      <c r="F9" s="29"/>
      <c r="G9" s="29"/>
      <c r="H9" s="29"/>
      <c r="I9" s="29"/>
      <c r="J9" s="29"/>
    </row>
    <row r="10" spans="1:18" s="1" customFormat="1" ht="18">
      <c r="C10" s="4"/>
      <c r="D10" s="4"/>
      <c r="E10" s="4"/>
      <c r="F10" s="4"/>
      <c r="G10" s="4"/>
      <c r="H10" s="4"/>
      <c r="I10" s="4"/>
      <c r="J10" s="4"/>
    </row>
    <row r="11" spans="1:18" s="1" customFormat="1" ht="19.5" customHeight="1" thickBot="1">
      <c r="D11" s="5" t="s">
        <v>3</v>
      </c>
      <c r="E11" s="5"/>
    </row>
    <row r="12" spans="1:18" s="7" customFormat="1" ht="36.75" customHeight="1">
      <c r="A12" s="6"/>
      <c r="B12" s="6"/>
      <c r="C12" s="30" t="s">
        <v>4</v>
      </c>
      <c r="D12" s="33" t="s">
        <v>5</v>
      </c>
      <c r="E12" s="24" t="s">
        <v>6</v>
      </c>
      <c r="F12" s="24" t="s">
        <v>7</v>
      </c>
      <c r="G12" s="24" t="s">
        <v>8</v>
      </c>
      <c r="H12" s="24" t="s">
        <v>9</v>
      </c>
      <c r="I12" s="24" t="s">
        <v>10</v>
      </c>
      <c r="J12" s="24" t="s">
        <v>11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37.5" customHeight="1">
      <c r="A13" s="6"/>
      <c r="B13" s="6"/>
      <c r="C13" s="31"/>
      <c r="D13" s="34"/>
      <c r="E13" s="25"/>
      <c r="F13" s="25"/>
      <c r="G13" s="25"/>
      <c r="H13" s="25"/>
      <c r="I13" s="25"/>
      <c r="J13" s="25"/>
      <c r="K13" s="6"/>
      <c r="L13" s="6"/>
      <c r="M13" s="6"/>
      <c r="N13" s="6"/>
      <c r="O13" s="6"/>
      <c r="P13" s="6"/>
      <c r="Q13" s="6"/>
      <c r="R13" s="6"/>
    </row>
    <row r="14" spans="1:18" s="7" customFormat="1" ht="45.75" customHeight="1" thickBot="1">
      <c r="A14" s="6"/>
      <c r="B14" s="6"/>
      <c r="C14" s="32"/>
      <c r="D14" s="35"/>
      <c r="E14" s="26"/>
      <c r="F14" s="26"/>
      <c r="G14" s="26"/>
      <c r="H14" s="26"/>
      <c r="I14" s="26"/>
      <c r="J14" s="26"/>
      <c r="K14" s="6"/>
      <c r="L14" s="6"/>
      <c r="M14" s="6"/>
      <c r="N14" s="6"/>
      <c r="O14" s="6"/>
      <c r="P14" s="6"/>
      <c r="Q14" s="6"/>
      <c r="R14" s="6"/>
    </row>
    <row r="15" spans="1:18" s="8" customFormat="1" ht="17.100000000000001" customHeight="1">
      <c r="C15" s="9">
        <v>43251</v>
      </c>
      <c r="D15" s="10"/>
      <c r="E15" s="11">
        <v>844</v>
      </c>
      <c r="F15" s="12" t="s">
        <v>12</v>
      </c>
      <c r="G15" s="10" t="s">
        <v>13</v>
      </c>
      <c r="H15" s="13">
        <v>1.9</v>
      </c>
      <c r="I15" s="13">
        <f>+H15*J15</f>
        <v>47.5</v>
      </c>
      <c r="J15" s="13">
        <v>25</v>
      </c>
    </row>
    <row r="16" spans="1:18" s="6" customFormat="1" ht="17.100000000000001" customHeight="1">
      <c r="C16" s="9">
        <v>43251</v>
      </c>
      <c r="D16" s="14"/>
      <c r="E16" s="15">
        <v>1241</v>
      </c>
      <c r="F16" s="16" t="s">
        <v>14</v>
      </c>
      <c r="G16" s="14" t="s">
        <v>13</v>
      </c>
      <c r="H16" s="17">
        <v>6.77</v>
      </c>
      <c r="I16" s="18">
        <f t="shared" ref="I16:I79" si="0">+H16*J16</f>
        <v>27.08</v>
      </c>
      <c r="J16" s="17">
        <v>4</v>
      </c>
    </row>
    <row r="17" spans="3:10" s="6" customFormat="1" ht="17.100000000000001" customHeight="1">
      <c r="C17" s="9">
        <v>43251</v>
      </c>
      <c r="D17" s="14"/>
      <c r="E17" s="15">
        <v>4202</v>
      </c>
      <c r="F17" s="16" t="s">
        <v>15</v>
      </c>
      <c r="G17" s="14" t="s">
        <v>16</v>
      </c>
      <c r="H17" s="17">
        <v>276.12</v>
      </c>
      <c r="I17" s="18">
        <f t="shared" si="0"/>
        <v>552.24</v>
      </c>
      <c r="J17" s="17">
        <v>2</v>
      </c>
    </row>
    <row r="18" spans="3:10" s="6" customFormat="1" ht="17.100000000000001" customHeight="1">
      <c r="C18" s="9">
        <v>43251</v>
      </c>
      <c r="D18" s="14"/>
      <c r="E18" s="15">
        <v>767</v>
      </c>
      <c r="F18" s="16" t="s">
        <v>17</v>
      </c>
      <c r="G18" s="14" t="s">
        <v>16</v>
      </c>
      <c r="H18" s="17">
        <v>750</v>
      </c>
      <c r="I18" s="18">
        <f t="shared" si="0"/>
        <v>750</v>
      </c>
      <c r="J18" s="17">
        <v>1</v>
      </c>
    </row>
    <row r="19" spans="3:10" s="6" customFormat="1" ht="17.100000000000001" customHeight="1">
      <c r="C19" s="9">
        <v>43251</v>
      </c>
      <c r="D19" s="14"/>
      <c r="E19" s="15">
        <v>6297</v>
      </c>
      <c r="F19" s="16" t="s">
        <v>18</v>
      </c>
      <c r="G19" s="14" t="s">
        <v>16</v>
      </c>
      <c r="H19" s="17">
        <v>950</v>
      </c>
      <c r="I19" s="18">
        <f t="shared" si="0"/>
        <v>13300</v>
      </c>
      <c r="J19" s="17">
        <v>14</v>
      </c>
    </row>
    <row r="20" spans="3:10" s="6" customFormat="1" ht="17.100000000000001" customHeight="1">
      <c r="C20" s="9">
        <v>43251</v>
      </c>
      <c r="D20" s="14"/>
      <c r="E20" s="15">
        <v>3378</v>
      </c>
      <c r="F20" s="16" t="s">
        <v>19</v>
      </c>
      <c r="G20" s="14" t="s">
        <v>16</v>
      </c>
      <c r="H20" s="17">
        <v>0</v>
      </c>
      <c r="I20" s="18">
        <f t="shared" si="0"/>
        <v>0</v>
      </c>
      <c r="J20" s="17">
        <v>5</v>
      </c>
    </row>
    <row r="21" spans="3:10" s="6" customFormat="1" ht="17.100000000000001" customHeight="1">
      <c r="C21" s="9">
        <v>43251</v>
      </c>
      <c r="D21" s="14"/>
      <c r="E21" s="15">
        <v>309</v>
      </c>
      <c r="F21" s="16" t="s">
        <v>20</v>
      </c>
      <c r="G21" s="14" t="s">
        <v>16</v>
      </c>
      <c r="H21" s="17">
        <v>0</v>
      </c>
      <c r="I21" s="18">
        <f t="shared" si="0"/>
        <v>0</v>
      </c>
      <c r="J21" s="17">
        <v>6</v>
      </c>
    </row>
    <row r="22" spans="3:10" s="6" customFormat="1" ht="17.100000000000001" customHeight="1">
      <c r="C22" s="9">
        <v>43251</v>
      </c>
      <c r="D22" s="14"/>
      <c r="E22" s="15">
        <v>2172</v>
      </c>
      <c r="F22" s="16" t="s">
        <v>21</v>
      </c>
      <c r="G22" s="14" t="s">
        <v>16</v>
      </c>
      <c r="H22" s="17">
        <v>0</v>
      </c>
      <c r="I22" s="18">
        <f t="shared" si="0"/>
        <v>0</v>
      </c>
      <c r="J22" s="17">
        <v>2</v>
      </c>
    </row>
    <row r="23" spans="3:10" s="6" customFormat="1" ht="17.100000000000001" customHeight="1">
      <c r="C23" s="9">
        <v>43251</v>
      </c>
      <c r="D23" s="14"/>
      <c r="E23" s="15">
        <v>3310</v>
      </c>
      <c r="F23" s="16" t="s">
        <v>22</v>
      </c>
      <c r="G23" s="14" t="s">
        <v>13</v>
      </c>
      <c r="H23" s="17">
        <v>12</v>
      </c>
      <c r="I23" s="18">
        <f t="shared" si="0"/>
        <v>24</v>
      </c>
      <c r="J23" s="17">
        <v>2</v>
      </c>
    </row>
    <row r="24" spans="3:10" s="6" customFormat="1" ht="17.100000000000001" customHeight="1">
      <c r="C24" s="9">
        <v>43251</v>
      </c>
      <c r="D24" s="14"/>
      <c r="E24" s="15">
        <v>2122</v>
      </c>
      <c r="F24" s="16" t="s">
        <v>23</v>
      </c>
      <c r="G24" s="14" t="s">
        <v>13</v>
      </c>
      <c r="H24" s="17">
        <v>20</v>
      </c>
      <c r="I24" s="18">
        <f t="shared" si="0"/>
        <v>180</v>
      </c>
      <c r="J24" s="17">
        <v>9</v>
      </c>
    </row>
    <row r="25" spans="3:10" s="6" customFormat="1" ht="17.100000000000001" customHeight="1">
      <c r="C25" s="9">
        <v>43251</v>
      </c>
      <c r="D25" s="14"/>
      <c r="E25" s="15">
        <v>4391</v>
      </c>
      <c r="F25" s="16" t="s">
        <v>24</v>
      </c>
      <c r="G25" s="14" t="s">
        <v>25</v>
      </c>
      <c r="H25" s="17">
        <v>315</v>
      </c>
      <c r="I25" s="18">
        <f t="shared" si="0"/>
        <v>11340</v>
      </c>
      <c r="J25" s="17">
        <v>36</v>
      </c>
    </row>
    <row r="26" spans="3:10" s="6" customFormat="1" ht="17.100000000000001" customHeight="1">
      <c r="C26" s="9">
        <v>43251</v>
      </c>
      <c r="D26" s="14"/>
      <c r="E26" s="15">
        <v>6315</v>
      </c>
      <c r="F26" s="16" t="s">
        <v>26</v>
      </c>
      <c r="G26" s="14" t="s">
        <v>27</v>
      </c>
      <c r="H26" s="17">
        <v>80</v>
      </c>
      <c r="I26" s="18">
        <f t="shared" si="0"/>
        <v>70000</v>
      </c>
      <c r="J26" s="19">
        <v>875</v>
      </c>
    </row>
    <row r="27" spans="3:10" s="6" customFormat="1" ht="17.100000000000001" customHeight="1">
      <c r="C27" s="9">
        <v>43251</v>
      </c>
      <c r="D27" s="14"/>
      <c r="E27" s="15">
        <v>313</v>
      </c>
      <c r="F27" s="16" t="s">
        <v>28</v>
      </c>
      <c r="G27" s="14" t="s">
        <v>16</v>
      </c>
      <c r="H27" s="17">
        <v>85</v>
      </c>
      <c r="I27" s="18">
        <f t="shared" si="0"/>
        <v>510</v>
      </c>
      <c r="J27" s="17">
        <v>6</v>
      </c>
    </row>
    <row r="28" spans="3:10" s="6" customFormat="1" ht="17.100000000000001" customHeight="1">
      <c r="C28" s="9">
        <v>43251</v>
      </c>
      <c r="D28" s="14"/>
      <c r="E28" s="15">
        <v>1183</v>
      </c>
      <c r="F28" s="16" t="s">
        <v>29</v>
      </c>
      <c r="G28" s="14" t="s">
        <v>30</v>
      </c>
      <c r="H28" s="17">
        <v>10.27</v>
      </c>
      <c r="I28" s="18">
        <f t="shared" si="0"/>
        <v>1653.47</v>
      </c>
      <c r="J28" s="17">
        <v>161</v>
      </c>
    </row>
    <row r="29" spans="3:10" s="6" customFormat="1" ht="17.100000000000001" customHeight="1">
      <c r="C29" s="9">
        <v>43251</v>
      </c>
      <c r="D29" s="14"/>
      <c r="E29" s="15">
        <v>6104</v>
      </c>
      <c r="F29" s="16" t="s">
        <v>31</v>
      </c>
      <c r="G29" s="14" t="s">
        <v>30</v>
      </c>
      <c r="H29" s="17">
        <v>5</v>
      </c>
      <c r="I29" s="18">
        <f t="shared" si="0"/>
        <v>750</v>
      </c>
      <c r="J29" s="17">
        <v>150</v>
      </c>
    </row>
    <row r="30" spans="3:10" s="6" customFormat="1" ht="17.100000000000001" customHeight="1">
      <c r="C30" s="9">
        <v>43251</v>
      </c>
      <c r="D30" s="14"/>
      <c r="E30" s="15">
        <v>5824</v>
      </c>
      <c r="F30" s="16" t="s">
        <v>32</v>
      </c>
      <c r="G30" s="14" t="s">
        <v>30</v>
      </c>
      <c r="H30" s="17">
        <v>8.9</v>
      </c>
      <c r="I30" s="18">
        <f t="shared" si="0"/>
        <v>2136</v>
      </c>
      <c r="J30" s="17">
        <v>240</v>
      </c>
    </row>
    <row r="31" spans="3:10" s="6" customFormat="1" ht="17.100000000000001" customHeight="1">
      <c r="C31" s="9">
        <v>43251</v>
      </c>
      <c r="D31" s="14"/>
      <c r="E31" s="15">
        <v>6105</v>
      </c>
      <c r="F31" s="16" t="s">
        <v>33</v>
      </c>
      <c r="G31" s="14" t="s">
        <v>30</v>
      </c>
      <c r="H31" s="17">
        <v>8</v>
      </c>
      <c r="I31" s="18">
        <f t="shared" si="0"/>
        <v>400</v>
      </c>
      <c r="J31" s="17">
        <v>50</v>
      </c>
    </row>
    <row r="32" spans="3:10" s="6" customFormat="1" ht="17.100000000000001" customHeight="1">
      <c r="C32" s="9">
        <v>43251</v>
      </c>
      <c r="D32" s="14"/>
      <c r="E32" s="15">
        <v>4873</v>
      </c>
      <c r="F32" s="16" t="s">
        <v>34</v>
      </c>
      <c r="G32" s="14" t="s">
        <v>30</v>
      </c>
      <c r="H32" s="17">
        <v>6</v>
      </c>
      <c r="I32" s="18">
        <f t="shared" si="0"/>
        <v>3000</v>
      </c>
      <c r="J32" s="17">
        <v>500</v>
      </c>
    </row>
    <row r="33" spans="3:10" s="6" customFormat="1" ht="17.100000000000001" customHeight="1">
      <c r="C33" s="9">
        <v>43251</v>
      </c>
      <c r="D33" s="14"/>
      <c r="E33" s="15">
        <v>6107</v>
      </c>
      <c r="F33" s="16" t="s">
        <v>35</v>
      </c>
      <c r="G33" s="14" t="s">
        <v>30</v>
      </c>
      <c r="H33" s="17">
        <v>17</v>
      </c>
      <c r="I33" s="18">
        <f t="shared" si="0"/>
        <v>5100</v>
      </c>
      <c r="J33" s="17">
        <v>300</v>
      </c>
    </row>
    <row r="34" spans="3:10" s="6" customFormat="1" ht="17.100000000000001" customHeight="1">
      <c r="C34" s="9">
        <v>43251</v>
      </c>
      <c r="D34" s="14"/>
      <c r="E34" s="15">
        <v>4875</v>
      </c>
      <c r="F34" s="16" t="s">
        <v>36</v>
      </c>
      <c r="G34" s="14" t="s">
        <v>30</v>
      </c>
      <c r="H34" s="17">
        <v>7</v>
      </c>
      <c r="I34" s="18">
        <f t="shared" si="0"/>
        <v>3500</v>
      </c>
      <c r="J34" s="17">
        <v>500</v>
      </c>
    </row>
    <row r="35" spans="3:10" s="6" customFormat="1" ht="17.100000000000001" customHeight="1">
      <c r="C35" s="9">
        <v>43251</v>
      </c>
      <c r="D35" s="14"/>
      <c r="E35" s="15">
        <v>6106</v>
      </c>
      <c r="F35" s="16" t="s">
        <v>37</v>
      </c>
      <c r="G35" s="14" t="s">
        <v>30</v>
      </c>
      <c r="H35" s="17">
        <v>5</v>
      </c>
      <c r="I35" s="18">
        <f t="shared" si="0"/>
        <v>750</v>
      </c>
      <c r="J35" s="17">
        <v>150</v>
      </c>
    </row>
    <row r="36" spans="3:10" s="6" customFormat="1" ht="17.100000000000001" customHeight="1">
      <c r="C36" s="9">
        <v>43251</v>
      </c>
      <c r="D36" s="14"/>
      <c r="E36" s="15">
        <v>5827</v>
      </c>
      <c r="F36" s="16" t="s">
        <v>38</v>
      </c>
      <c r="G36" s="14" t="s">
        <v>39</v>
      </c>
      <c r="H36" s="17">
        <v>0</v>
      </c>
      <c r="I36" s="18">
        <f t="shared" si="0"/>
        <v>0</v>
      </c>
      <c r="J36" s="17">
        <v>1</v>
      </c>
    </row>
    <row r="37" spans="3:10" s="6" customFormat="1" ht="17.100000000000001" customHeight="1">
      <c r="C37" s="9">
        <v>43251</v>
      </c>
      <c r="D37" s="14"/>
      <c r="E37" s="15">
        <v>707</v>
      </c>
      <c r="F37" s="16" t="s">
        <v>40</v>
      </c>
      <c r="G37" s="14" t="s">
        <v>16</v>
      </c>
      <c r="H37" s="17">
        <v>959</v>
      </c>
      <c r="I37" s="18">
        <f t="shared" si="0"/>
        <v>8631</v>
      </c>
      <c r="J37" s="17">
        <v>9</v>
      </c>
    </row>
    <row r="38" spans="3:10" s="6" customFormat="1" ht="17.100000000000001" customHeight="1">
      <c r="C38" s="9">
        <v>43251</v>
      </c>
      <c r="D38" s="14"/>
      <c r="E38" s="15">
        <v>579</v>
      </c>
      <c r="F38" s="16" t="s">
        <v>41</v>
      </c>
      <c r="G38" s="14" t="s">
        <v>16</v>
      </c>
      <c r="H38" s="17">
        <v>0</v>
      </c>
      <c r="I38" s="18">
        <f t="shared" si="0"/>
        <v>0</v>
      </c>
      <c r="J38" s="17">
        <v>1</v>
      </c>
    </row>
    <row r="39" spans="3:10" s="6" customFormat="1" ht="17.100000000000001" customHeight="1">
      <c r="C39" s="9">
        <v>43251</v>
      </c>
      <c r="D39" s="14"/>
      <c r="E39" s="15">
        <v>1115</v>
      </c>
      <c r="F39" s="16" t="s">
        <v>42</v>
      </c>
      <c r="G39" s="14" t="s">
        <v>43</v>
      </c>
      <c r="H39" s="17">
        <v>0</v>
      </c>
      <c r="I39" s="18">
        <f t="shared" si="0"/>
        <v>0</v>
      </c>
      <c r="J39" s="17">
        <v>16</v>
      </c>
    </row>
    <row r="40" spans="3:10" s="6" customFormat="1" ht="17.100000000000001" customHeight="1">
      <c r="C40" s="9">
        <v>43251</v>
      </c>
      <c r="D40" s="14"/>
      <c r="E40" s="15">
        <v>315</v>
      </c>
      <c r="F40" s="16" t="s">
        <v>44</v>
      </c>
      <c r="G40" s="14" t="s">
        <v>45</v>
      </c>
      <c r="H40" s="17">
        <v>0</v>
      </c>
      <c r="I40" s="18">
        <f t="shared" si="0"/>
        <v>0</v>
      </c>
      <c r="J40" s="17">
        <v>16</v>
      </c>
    </row>
    <row r="41" spans="3:10" s="6" customFormat="1" ht="17.100000000000001" customHeight="1">
      <c r="C41" s="9">
        <v>43251</v>
      </c>
      <c r="D41" s="14"/>
      <c r="E41" s="15">
        <v>3420</v>
      </c>
      <c r="F41" s="16" t="s">
        <v>46</v>
      </c>
      <c r="G41" s="14" t="s">
        <v>47</v>
      </c>
      <c r="H41" s="17">
        <v>410</v>
      </c>
      <c r="I41" s="18">
        <f t="shared" si="0"/>
        <v>1640</v>
      </c>
      <c r="J41" s="17">
        <v>4</v>
      </c>
    </row>
    <row r="42" spans="3:10" s="6" customFormat="1" ht="17.100000000000001" customHeight="1">
      <c r="C42" s="9">
        <v>43251</v>
      </c>
      <c r="D42" s="14"/>
      <c r="E42" s="15">
        <v>317</v>
      </c>
      <c r="F42" s="16" t="s">
        <v>48</v>
      </c>
      <c r="G42" s="14" t="s">
        <v>47</v>
      </c>
      <c r="H42" s="17">
        <v>64.900000000000006</v>
      </c>
      <c r="I42" s="18">
        <f t="shared" si="0"/>
        <v>454.30000000000007</v>
      </c>
      <c r="J42" s="17">
        <v>7</v>
      </c>
    </row>
    <row r="43" spans="3:10" s="6" customFormat="1" ht="17.100000000000001" customHeight="1">
      <c r="C43" s="9">
        <v>43251</v>
      </c>
      <c r="D43" s="14"/>
      <c r="E43" s="15">
        <v>6248</v>
      </c>
      <c r="F43" s="16" t="s">
        <v>49</v>
      </c>
      <c r="G43" s="14" t="s">
        <v>13</v>
      </c>
      <c r="H43" s="19">
        <v>2500</v>
      </c>
      <c r="I43" s="18">
        <f t="shared" si="0"/>
        <v>10000</v>
      </c>
      <c r="J43" s="17">
        <v>4</v>
      </c>
    </row>
    <row r="44" spans="3:10" s="6" customFormat="1" ht="17.100000000000001" customHeight="1">
      <c r="C44" s="9">
        <v>43251</v>
      </c>
      <c r="D44" s="14"/>
      <c r="E44" s="15">
        <v>5355</v>
      </c>
      <c r="F44" s="16" t="s">
        <v>50</v>
      </c>
      <c r="G44" s="14" t="s">
        <v>51</v>
      </c>
      <c r="H44" s="17">
        <v>0</v>
      </c>
      <c r="I44" s="18">
        <f t="shared" si="0"/>
        <v>0</v>
      </c>
      <c r="J44" s="17">
        <v>35</v>
      </c>
    </row>
    <row r="45" spans="3:10" s="6" customFormat="1" ht="17.100000000000001" customHeight="1">
      <c r="C45" s="9">
        <v>43251</v>
      </c>
      <c r="D45" s="14"/>
      <c r="E45" s="15">
        <v>6053</v>
      </c>
      <c r="F45" s="16" t="s">
        <v>52</v>
      </c>
      <c r="G45" s="14" t="s">
        <v>53</v>
      </c>
      <c r="H45" s="17">
        <v>298</v>
      </c>
      <c r="I45" s="18">
        <f t="shared" si="0"/>
        <v>8344</v>
      </c>
      <c r="J45" s="17">
        <v>28</v>
      </c>
    </row>
    <row r="46" spans="3:10" s="6" customFormat="1" ht="17.100000000000001" customHeight="1">
      <c r="C46" s="9">
        <v>43251</v>
      </c>
      <c r="D46" s="14"/>
      <c r="E46" s="15">
        <v>5741</v>
      </c>
      <c r="F46" s="16" t="s">
        <v>54</v>
      </c>
      <c r="G46" s="14" t="s">
        <v>53</v>
      </c>
      <c r="H46" s="17">
        <v>673</v>
      </c>
      <c r="I46" s="18">
        <f t="shared" si="0"/>
        <v>1346</v>
      </c>
      <c r="J46" s="17">
        <v>2</v>
      </c>
    </row>
    <row r="47" spans="3:10" s="6" customFormat="1" ht="17.100000000000001" customHeight="1">
      <c r="C47" s="9">
        <v>43251</v>
      </c>
      <c r="D47" s="14"/>
      <c r="E47" s="15">
        <v>4665</v>
      </c>
      <c r="F47" s="16" t="s">
        <v>55</v>
      </c>
      <c r="G47" s="14" t="s">
        <v>56</v>
      </c>
      <c r="H47" s="17">
        <v>458.88</v>
      </c>
      <c r="I47" s="18">
        <f t="shared" si="0"/>
        <v>917.76</v>
      </c>
      <c r="J47" s="17">
        <v>2</v>
      </c>
    </row>
    <row r="48" spans="3:10" s="6" customFormat="1" ht="17.100000000000001" customHeight="1">
      <c r="C48" s="9">
        <v>43251</v>
      </c>
      <c r="D48" s="14"/>
      <c r="E48" s="15">
        <v>2355</v>
      </c>
      <c r="F48" s="16" t="s">
        <v>57</v>
      </c>
      <c r="G48" s="14" t="s">
        <v>56</v>
      </c>
      <c r="H48" s="17">
        <v>246</v>
      </c>
      <c r="I48" s="18">
        <f t="shared" si="0"/>
        <v>246</v>
      </c>
      <c r="J48" s="17">
        <v>1</v>
      </c>
    </row>
    <row r="49" spans="3:10" s="6" customFormat="1" ht="17.100000000000001" customHeight="1">
      <c r="C49" s="9">
        <v>43251</v>
      </c>
      <c r="D49" s="14"/>
      <c r="E49" s="15">
        <v>3961</v>
      </c>
      <c r="F49" s="16" t="s">
        <v>58</v>
      </c>
      <c r="G49" s="14" t="s">
        <v>59</v>
      </c>
      <c r="H49" s="17">
        <v>0</v>
      </c>
      <c r="I49" s="18">
        <f t="shared" si="0"/>
        <v>0</v>
      </c>
      <c r="J49" s="17">
        <v>133</v>
      </c>
    </row>
    <row r="50" spans="3:10" s="6" customFormat="1" ht="17.100000000000001" customHeight="1">
      <c r="C50" s="9">
        <v>43251</v>
      </c>
      <c r="D50" s="14"/>
      <c r="E50" s="15">
        <v>3967</v>
      </c>
      <c r="F50" s="16" t="s">
        <v>60</v>
      </c>
      <c r="G50" s="14" t="s">
        <v>59</v>
      </c>
      <c r="H50" s="17">
        <v>0</v>
      </c>
      <c r="I50" s="18">
        <f t="shared" si="0"/>
        <v>0</v>
      </c>
      <c r="J50" s="17">
        <v>29</v>
      </c>
    </row>
    <row r="51" spans="3:10" s="6" customFormat="1" ht="17.100000000000001" customHeight="1">
      <c r="C51" s="9">
        <v>43251</v>
      </c>
      <c r="D51" s="14"/>
      <c r="E51" s="15">
        <v>3963</v>
      </c>
      <c r="F51" s="16" t="s">
        <v>61</v>
      </c>
      <c r="G51" s="14" t="s">
        <v>59</v>
      </c>
      <c r="H51" s="17">
        <v>0</v>
      </c>
      <c r="I51" s="18">
        <f t="shared" si="0"/>
        <v>0</v>
      </c>
      <c r="J51" s="17">
        <v>4</v>
      </c>
    </row>
    <row r="52" spans="3:10" s="6" customFormat="1" ht="17.100000000000001" customHeight="1">
      <c r="C52" s="9">
        <v>43251</v>
      </c>
      <c r="D52" s="14"/>
      <c r="E52" s="15">
        <v>3964</v>
      </c>
      <c r="F52" s="16" t="s">
        <v>62</v>
      </c>
      <c r="G52" s="14" t="s">
        <v>59</v>
      </c>
      <c r="H52" s="17">
        <v>0</v>
      </c>
      <c r="I52" s="18">
        <f t="shared" si="0"/>
        <v>0</v>
      </c>
      <c r="J52" s="17">
        <v>43</v>
      </c>
    </row>
    <row r="53" spans="3:10" s="6" customFormat="1" ht="17.100000000000001" customHeight="1">
      <c r="C53" s="9">
        <v>43251</v>
      </c>
      <c r="D53" s="14"/>
      <c r="E53" s="15">
        <v>316</v>
      </c>
      <c r="F53" s="16" t="s">
        <v>63</v>
      </c>
      <c r="G53" s="14" t="s">
        <v>64</v>
      </c>
      <c r="H53" s="17">
        <v>0</v>
      </c>
      <c r="I53" s="18">
        <f t="shared" si="0"/>
        <v>0</v>
      </c>
      <c r="J53" s="17">
        <v>8</v>
      </c>
    </row>
    <row r="54" spans="3:10" s="6" customFormat="1" ht="17.100000000000001" customHeight="1">
      <c r="C54" s="9">
        <v>43251</v>
      </c>
      <c r="D54" s="14"/>
      <c r="E54" s="15">
        <v>318</v>
      </c>
      <c r="F54" s="16" t="s">
        <v>65</v>
      </c>
      <c r="G54" s="14" t="s">
        <v>64</v>
      </c>
      <c r="H54" s="19">
        <v>1603.52</v>
      </c>
      <c r="I54" s="18">
        <f t="shared" si="0"/>
        <v>8017.6</v>
      </c>
      <c r="J54" s="17">
        <v>5</v>
      </c>
    </row>
    <row r="55" spans="3:10" s="6" customFormat="1" ht="17.100000000000001" customHeight="1">
      <c r="C55" s="9">
        <v>43251</v>
      </c>
      <c r="D55" s="14"/>
      <c r="E55" s="15">
        <v>6002</v>
      </c>
      <c r="F55" s="16" t="s">
        <v>66</v>
      </c>
      <c r="G55" s="14" t="s">
        <v>13</v>
      </c>
      <c r="H55" s="17">
        <v>950</v>
      </c>
      <c r="I55" s="18">
        <f t="shared" si="0"/>
        <v>5700</v>
      </c>
      <c r="J55" s="17">
        <v>6</v>
      </c>
    </row>
    <row r="56" spans="3:10" s="6" customFormat="1" ht="17.100000000000001" customHeight="1">
      <c r="C56" s="9">
        <v>43251</v>
      </c>
      <c r="D56" s="14"/>
      <c r="E56" s="15">
        <v>3271</v>
      </c>
      <c r="F56" s="16" t="s">
        <v>67</v>
      </c>
      <c r="G56" s="14" t="s">
        <v>13</v>
      </c>
      <c r="H56" s="17">
        <v>0</v>
      </c>
      <c r="I56" s="18">
        <f t="shared" si="0"/>
        <v>0</v>
      </c>
      <c r="J56" s="17">
        <v>1</v>
      </c>
    </row>
    <row r="57" spans="3:10" s="6" customFormat="1" ht="17.100000000000001" customHeight="1">
      <c r="C57" s="9">
        <v>43251</v>
      </c>
      <c r="D57" s="14"/>
      <c r="E57" s="15">
        <v>321</v>
      </c>
      <c r="F57" s="16" t="s">
        <v>68</v>
      </c>
      <c r="G57" s="14" t="s">
        <v>13</v>
      </c>
      <c r="H57" s="17">
        <v>218.4</v>
      </c>
      <c r="I57" s="18">
        <f t="shared" si="0"/>
        <v>873.6</v>
      </c>
      <c r="J57" s="17">
        <v>4</v>
      </c>
    </row>
    <row r="58" spans="3:10" s="6" customFormat="1" ht="17.100000000000001" customHeight="1">
      <c r="C58" s="9">
        <v>43251</v>
      </c>
      <c r="D58" s="14"/>
      <c r="E58" s="15">
        <v>1882</v>
      </c>
      <c r="F58" s="16" t="s">
        <v>69</v>
      </c>
      <c r="G58" s="14" t="s">
        <v>13</v>
      </c>
      <c r="H58" s="17">
        <v>435</v>
      </c>
      <c r="I58" s="18">
        <f t="shared" si="0"/>
        <v>3045</v>
      </c>
      <c r="J58" s="17">
        <v>7</v>
      </c>
    </row>
    <row r="59" spans="3:10" s="6" customFormat="1" ht="17.100000000000001" customHeight="1">
      <c r="C59" s="9">
        <v>43251</v>
      </c>
      <c r="D59" s="14"/>
      <c r="E59" s="15">
        <v>3138</v>
      </c>
      <c r="F59" s="16" t="s">
        <v>70</v>
      </c>
      <c r="G59" s="14" t="s">
        <v>13</v>
      </c>
      <c r="H59" s="17">
        <v>0</v>
      </c>
      <c r="I59" s="18">
        <f t="shared" si="0"/>
        <v>0</v>
      </c>
      <c r="J59" s="17">
        <v>20</v>
      </c>
    </row>
    <row r="60" spans="3:10" s="6" customFormat="1" ht="17.100000000000001" customHeight="1">
      <c r="C60" s="9">
        <v>43251</v>
      </c>
      <c r="D60" s="14"/>
      <c r="E60" s="15">
        <v>3451</v>
      </c>
      <c r="F60" s="16" t="s">
        <v>71</v>
      </c>
      <c r="G60" s="14" t="s">
        <v>13</v>
      </c>
      <c r="H60" s="17">
        <v>0</v>
      </c>
      <c r="I60" s="18">
        <f t="shared" si="0"/>
        <v>0</v>
      </c>
      <c r="J60" s="17">
        <v>7</v>
      </c>
    </row>
    <row r="61" spans="3:10" s="6" customFormat="1" ht="17.100000000000001" customHeight="1">
      <c r="C61" s="9">
        <v>43251</v>
      </c>
      <c r="D61" s="14"/>
      <c r="E61" s="15">
        <v>3239</v>
      </c>
      <c r="F61" s="16" t="s">
        <v>72</v>
      </c>
      <c r="G61" s="14" t="s">
        <v>13</v>
      </c>
      <c r="H61" s="17">
        <v>0</v>
      </c>
      <c r="I61" s="18">
        <f t="shared" si="0"/>
        <v>0</v>
      </c>
      <c r="J61" s="17">
        <v>9</v>
      </c>
    </row>
    <row r="62" spans="3:10" s="6" customFormat="1" ht="17.100000000000001" customHeight="1">
      <c r="C62" s="9">
        <v>43251</v>
      </c>
      <c r="D62" s="14"/>
      <c r="E62" s="15">
        <v>5627</v>
      </c>
      <c r="F62" s="16" t="s">
        <v>73</v>
      </c>
      <c r="G62" s="14" t="s">
        <v>13</v>
      </c>
      <c r="H62" s="17">
        <v>90</v>
      </c>
      <c r="I62" s="18">
        <f t="shared" si="0"/>
        <v>900</v>
      </c>
      <c r="J62" s="17">
        <v>10</v>
      </c>
    </row>
    <row r="63" spans="3:10" s="6" customFormat="1" ht="17.100000000000001" customHeight="1">
      <c r="C63" s="9">
        <v>43251</v>
      </c>
      <c r="D63" s="14"/>
      <c r="E63" s="15">
        <v>5139</v>
      </c>
      <c r="F63" s="16" t="s">
        <v>74</v>
      </c>
      <c r="G63" s="14" t="s">
        <v>13</v>
      </c>
      <c r="H63" s="17">
        <v>340</v>
      </c>
      <c r="I63" s="18">
        <f t="shared" si="0"/>
        <v>340</v>
      </c>
      <c r="J63" s="17">
        <v>1</v>
      </c>
    </row>
    <row r="64" spans="3:10" s="6" customFormat="1" ht="17.100000000000001" customHeight="1">
      <c r="C64" s="9">
        <v>43251</v>
      </c>
      <c r="D64" s="14"/>
      <c r="E64" s="15">
        <v>5138</v>
      </c>
      <c r="F64" s="16" t="s">
        <v>75</v>
      </c>
      <c r="G64" s="14" t="s">
        <v>13</v>
      </c>
      <c r="H64" s="17">
        <v>225</v>
      </c>
      <c r="I64" s="18">
        <f t="shared" si="0"/>
        <v>2475</v>
      </c>
      <c r="J64" s="17">
        <v>11</v>
      </c>
    </row>
    <row r="65" spans="3:10" s="6" customFormat="1" ht="17.100000000000001" customHeight="1">
      <c r="C65" s="9">
        <v>43251</v>
      </c>
      <c r="D65" s="14"/>
      <c r="E65" s="15">
        <v>5137</v>
      </c>
      <c r="F65" s="16" t="s">
        <v>76</v>
      </c>
      <c r="G65" s="14" t="s">
        <v>13</v>
      </c>
      <c r="H65" s="17">
        <v>0</v>
      </c>
      <c r="I65" s="18">
        <f t="shared" si="0"/>
        <v>0</v>
      </c>
      <c r="J65" s="17">
        <v>1</v>
      </c>
    </row>
    <row r="66" spans="3:10" s="6" customFormat="1" ht="17.100000000000001" customHeight="1">
      <c r="C66" s="9">
        <v>43251</v>
      </c>
      <c r="D66" s="14"/>
      <c r="E66" s="15">
        <v>5136</v>
      </c>
      <c r="F66" s="16" t="s">
        <v>77</v>
      </c>
      <c r="G66" s="14" t="s">
        <v>13</v>
      </c>
      <c r="H66" s="17">
        <v>350</v>
      </c>
      <c r="I66" s="18">
        <f t="shared" si="0"/>
        <v>2100</v>
      </c>
      <c r="J66" s="17">
        <v>6</v>
      </c>
    </row>
    <row r="67" spans="3:10" s="6" customFormat="1" ht="17.100000000000001" customHeight="1">
      <c r="C67" s="9">
        <v>43251</v>
      </c>
      <c r="D67" s="14"/>
      <c r="E67" s="15">
        <v>5140</v>
      </c>
      <c r="F67" s="16" t="s">
        <v>78</v>
      </c>
      <c r="G67" s="14" t="s">
        <v>13</v>
      </c>
      <c r="H67" s="17">
        <v>400</v>
      </c>
      <c r="I67" s="18">
        <f t="shared" si="0"/>
        <v>400</v>
      </c>
      <c r="J67" s="17">
        <v>1</v>
      </c>
    </row>
    <row r="68" spans="3:10" s="6" customFormat="1" ht="17.100000000000001" customHeight="1">
      <c r="C68" s="9">
        <v>43251</v>
      </c>
      <c r="D68" s="14"/>
      <c r="E68" s="15">
        <v>6080</v>
      </c>
      <c r="F68" s="16" t="s">
        <v>79</v>
      </c>
      <c r="G68" s="14" t="s">
        <v>13</v>
      </c>
      <c r="H68" s="17">
        <v>540</v>
      </c>
      <c r="I68" s="18">
        <f t="shared" si="0"/>
        <v>2700</v>
      </c>
      <c r="J68" s="17">
        <v>5</v>
      </c>
    </row>
    <row r="69" spans="3:10" s="6" customFormat="1" ht="17.100000000000001" customHeight="1">
      <c r="C69" s="9">
        <v>43251</v>
      </c>
      <c r="D69" s="14"/>
      <c r="E69" s="15">
        <v>322</v>
      </c>
      <c r="F69" s="16" t="s">
        <v>80</v>
      </c>
      <c r="G69" s="14" t="s">
        <v>13</v>
      </c>
      <c r="H69" s="17">
        <v>210</v>
      </c>
      <c r="I69" s="18">
        <f t="shared" si="0"/>
        <v>1680</v>
      </c>
      <c r="J69" s="17">
        <v>8</v>
      </c>
    </row>
    <row r="70" spans="3:10" s="6" customFormat="1" ht="17.100000000000001" customHeight="1">
      <c r="C70" s="9">
        <v>43251</v>
      </c>
      <c r="D70" s="14"/>
      <c r="E70" s="15">
        <v>6081</v>
      </c>
      <c r="F70" s="16" t="s">
        <v>81</v>
      </c>
      <c r="G70" s="14" t="s">
        <v>13</v>
      </c>
      <c r="H70" s="17">
        <v>450</v>
      </c>
      <c r="I70" s="18">
        <f t="shared" si="0"/>
        <v>2250</v>
      </c>
      <c r="J70" s="17">
        <v>5</v>
      </c>
    </row>
    <row r="71" spans="3:10" s="6" customFormat="1" ht="17.100000000000001" customHeight="1">
      <c r="C71" s="9">
        <v>43251</v>
      </c>
      <c r="D71" s="14"/>
      <c r="E71" s="15">
        <v>3490</v>
      </c>
      <c r="F71" s="16" t="s">
        <v>82</v>
      </c>
      <c r="G71" s="14" t="s">
        <v>13</v>
      </c>
      <c r="H71" s="17">
        <v>80</v>
      </c>
      <c r="I71" s="18">
        <f t="shared" si="0"/>
        <v>800</v>
      </c>
      <c r="J71" s="17">
        <v>10</v>
      </c>
    </row>
    <row r="72" spans="3:10" s="6" customFormat="1" ht="17.100000000000001" customHeight="1">
      <c r="C72" s="9">
        <v>43251</v>
      </c>
      <c r="D72" s="14"/>
      <c r="E72" s="15">
        <v>6144</v>
      </c>
      <c r="F72" s="16" t="s">
        <v>83</v>
      </c>
      <c r="G72" s="14" t="s">
        <v>13</v>
      </c>
      <c r="H72" s="17">
        <v>750</v>
      </c>
      <c r="I72" s="18">
        <f t="shared" si="0"/>
        <v>3750</v>
      </c>
      <c r="J72" s="17">
        <v>5</v>
      </c>
    </row>
    <row r="73" spans="3:10" s="6" customFormat="1" ht="17.100000000000001" customHeight="1">
      <c r="C73" s="9">
        <v>43251</v>
      </c>
      <c r="D73" s="14"/>
      <c r="E73" s="15">
        <v>753</v>
      </c>
      <c r="F73" s="16" t="s">
        <v>84</v>
      </c>
      <c r="G73" s="14" t="s">
        <v>85</v>
      </c>
      <c r="H73" s="17">
        <v>805.15</v>
      </c>
      <c r="I73" s="18">
        <f t="shared" si="0"/>
        <v>35426.6</v>
      </c>
      <c r="J73" s="17">
        <v>44</v>
      </c>
    </row>
    <row r="74" spans="3:10" s="6" customFormat="1" ht="17.100000000000001" customHeight="1">
      <c r="C74" s="9">
        <v>43251</v>
      </c>
      <c r="D74" s="14"/>
      <c r="E74" s="15">
        <v>6021</v>
      </c>
      <c r="F74" s="16" t="s">
        <v>86</v>
      </c>
      <c r="G74" s="14" t="s">
        <v>85</v>
      </c>
      <c r="H74" s="19">
        <v>2100</v>
      </c>
      <c r="I74" s="18">
        <f t="shared" si="0"/>
        <v>2100</v>
      </c>
      <c r="J74" s="17">
        <v>1</v>
      </c>
    </row>
    <row r="75" spans="3:10" s="6" customFormat="1" ht="17.100000000000001" customHeight="1">
      <c r="C75" s="9">
        <v>43251</v>
      </c>
      <c r="D75" s="14"/>
      <c r="E75" s="15">
        <v>5716</v>
      </c>
      <c r="F75" s="16" t="s">
        <v>87</v>
      </c>
      <c r="G75" s="14" t="s">
        <v>88</v>
      </c>
      <c r="H75" s="17">
        <v>0</v>
      </c>
      <c r="I75" s="18">
        <f t="shared" si="0"/>
        <v>0</v>
      </c>
      <c r="J75" s="17">
        <v>1</v>
      </c>
    </row>
    <row r="76" spans="3:10" s="6" customFormat="1" ht="17.100000000000001" customHeight="1">
      <c r="C76" s="9">
        <v>43251</v>
      </c>
      <c r="D76" s="14"/>
      <c r="E76" s="15">
        <v>1550</v>
      </c>
      <c r="F76" s="16" t="s">
        <v>89</v>
      </c>
      <c r="G76" s="14" t="s">
        <v>88</v>
      </c>
      <c r="H76" s="17">
        <v>24.78</v>
      </c>
      <c r="I76" s="18">
        <f t="shared" si="0"/>
        <v>123.9</v>
      </c>
      <c r="J76" s="17">
        <v>5</v>
      </c>
    </row>
    <row r="77" spans="3:10" s="6" customFormat="1" ht="17.100000000000001" customHeight="1">
      <c r="C77" s="9">
        <v>43251</v>
      </c>
      <c r="D77" s="14"/>
      <c r="E77" s="15">
        <v>324</v>
      </c>
      <c r="F77" s="16" t="s">
        <v>90</v>
      </c>
      <c r="G77" s="14" t="s">
        <v>88</v>
      </c>
      <c r="H77" s="17">
        <v>33</v>
      </c>
      <c r="I77" s="18">
        <f t="shared" si="0"/>
        <v>4818</v>
      </c>
      <c r="J77" s="17">
        <v>146</v>
      </c>
    </row>
    <row r="78" spans="3:10" s="6" customFormat="1" ht="17.100000000000001" customHeight="1">
      <c r="C78" s="9">
        <v>43251</v>
      </c>
      <c r="D78" s="14"/>
      <c r="E78" s="15">
        <v>6182</v>
      </c>
      <c r="F78" s="16" t="s">
        <v>91</v>
      </c>
      <c r="G78" s="14" t="s">
        <v>88</v>
      </c>
      <c r="H78" s="19">
        <v>6389.83</v>
      </c>
      <c r="I78" s="18">
        <f t="shared" si="0"/>
        <v>51118.64</v>
      </c>
      <c r="J78" s="17">
        <v>8</v>
      </c>
    </row>
    <row r="79" spans="3:10" s="6" customFormat="1" ht="17.100000000000001" customHeight="1">
      <c r="C79" s="9">
        <v>43251</v>
      </c>
      <c r="D79" s="14"/>
      <c r="E79" s="15">
        <v>325</v>
      </c>
      <c r="F79" s="16" t="s">
        <v>92</v>
      </c>
      <c r="G79" s="14" t="s">
        <v>88</v>
      </c>
      <c r="H79" s="17">
        <v>33</v>
      </c>
      <c r="I79" s="18">
        <f t="shared" si="0"/>
        <v>3630</v>
      </c>
      <c r="J79" s="17">
        <v>110</v>
      </c>
    </row>
    <row r="80" spans="3:10" s="6" customFormat="1" ht="17.100000000000001" customHeight="1">
      <c r="C80" s="9">
        <v>43251</v>
      </c>
      <c r="D80" s="14"/>
      <c r="E80" s="15">
        <v>4035</v>
      </c>
      <c r="F80" s="16" t="s">
        <v>93</v>
      </c>
      <c r="G80" s="14" t="s">
        <v>88</v>
      </c>
      <c r="H80" s="17">
        <v>0</v>
      </c>
      <c r="I80" s="18">
        <f t="shared" ref="I80:I143" si="1">+H80*J80</f>
        <v>0</v>
      </c>
      <c r="J80" s="17">
        <v>13</v>
      </c>
    </row>
    <row r="81" spans="3:10" s="6" customFormat="1" ht="17.100000000000001" customHeight="1">
      <c r="C81" s="9">
        <v>43251</v>
      </c>
      <c r="D81" s="14"/>
      <c r="E81" s="15">
        <v>4034</v>
      </c>
      <c r="F81" s="16" t="s">
        <v>94</v>
      </c>
      <c r="G81" s="14" t="s">
        <v>88</v>
      </c>
      <c r="H81" s="17">
        <v>150</v>
      </c>
      <c r="I81" s="18">
        <f t="shared" si="1"/>
        <v>2400</v>
      </c>
      <c r="J81" s="17">
        <v>16</v>
      </c>
    </row>
    <row r="82" spans="3:10" s="6" customFormat="1" ht="17.100000000000001" customHeight="1">
      <c r="C82" s="9">
        <v>43251</v>
      </c>
      <c r="D82" s="14"/>
      <c r="E82" s="15">
        <v>6178</v>
      </c>
      <c r="F82" s="16" t="s">
        <v>95</v>
      </c>
      <c r="G82" s="14" t="s">
        <v>51</v>
      </c>
      <c r="H82" s="17">
        <v>196.46</v>
      </c>
      <c r="I82" s="18">
        <f t="shared" si="1"/>
        <v>82120.28</v>
      </c>
      <c r="J82" s="17">
        <v>418</v>
      </c>
    </row>
    <row r="83" spans="3:10" s="6" customFormat="1" ht="17.100000000000001" customHeight="1">
      <c r="C83" s="9">
        <v>43251</v>
      </c>
      <c r="D83" s="14"/>
      <c r="E83" s="15">
        <v>5997</v>
      </c>
      <c r="F83" s="16" t="s">
        <v>96</v>
      </c>
      <c r="G83" s="14" t="s">
        <v>13</v>
      </c>
      <c r="H83" s="17">
        <v>130</v>
      </c>
      <c r="I83" s="18">
        <f t="shared" si="1"/>
        <v>2990</v>
      </c>
      <c r="J83" s="17">
        <v>23</v>
      </c>
    </row>
    <row r="84" spans="3:10" s="6" customFormat="1" ht="17.100000000000001" customHeight="1">
      <c r="C84" s="9">
        <v>43251</v>
      </c>
      <c r="D84" s="14"/>
      <c r="E84" s="15">
        <v>5789</v>
      </c>
      <c r="F84" s="16" t="s">
        <v>97</v>
      </c>
      <c r="G84" s="14" t="s">
        <v>13</v>
      </c>
      <c r="H84" s="17">
        <v>700</v>
      </c>
      <c r="I84" s="18">
        <f t="shared" si="1"/>
        <v>4200</v>
      </c>
      <c r="J84" s="17">
        <v>6</v>
      </c>
    </row>
    <row r="85" spans="3:10" s="6" customFormat="1" ht="17.100000000000001" customHeight="1">
      <c r="C85" s="9">
        <v>43251</v>
      </c>
      <c r="D85" s="14"/>
      <c r="E85" s="15">
        <v>4011</v>
      </c>
      <c r="F85" s="16" t="s">
        <v>98</v>
      </c>
      <c r="G85" s="14" t="s">
        <v>99</v>
      </c>
      <c r="H85" s="19">
        <v>2580</v>
      </c>
      <c r="I85" s="18">
        <f t="shared" si="1"/>
        <v>5160</v>
      </c>
      <c r="J85" s="17">
        <v>2</v>
      </c>
    </row>
    <row r="86" spans="3:10" s="6" customFormat="1" ht="17.100000000000001" customHeight="1">
      <c r="C86" s="9">
        <v>43251</v>
      </c>
      <c r="D86" s="14"/>
      <c r="E86" s="15">
        <v>327</v>
      </c>
      <c r="F86" s="16" t="s">
        <v>100</v>
      </c>
      <c r="G86" s="14" t="s">
        <v>101</v>
      </c>
      <c r="H86" s="17">
        <v>96</v>
      </c>
      <c r="I86" s="18">
        <f t="shared" si="1"/>
        <v>4032</v>
      </c>
      <c r="J86" s="17">
        <v>42</v>
      </c>
    </row>
    <row r="87" spans="3:10" s="6" customFormat="1" ht="17.100000000000001" customHeight="1">
      <c r="C87" s="9">
        <v>43251</v>
      </c>
      <c r="D87" s="14"/>
      <c r="E87" s="15">
        <v>328</v>
      </c>
      <c r="F87" s="16" t="s">
        <v>102</v>
      </c>
      <c r="G87" s="14" t="s">
        <v>101</v>
      </c>
      <c r="H87" s="17">
        <v>360</v>
      </c>
      <c r="I87" s="18">
        <f t="shared" si="1"/>
        <v>70200</v>
      </c>
      <c r="J87" s="17">
        <v>195</v>
      </c>
    </row>
    <row r="88" spans="3:10" s="6" customFormat="1" ht="17.100000000000001" customHeight="1">
      <c r="C88" s="9">
        <v>43251</v>
      </c>
      <c r="D88" s="14"/>
      <c r="E88" s="15">
        <v>329</v>
      </c>
      <c r="F88" s="16" t="s">
        <v>103</v>
      </c>
      <c r="G88" s="14" t="s">
        <v>101</v>
      </c>
      <c r="H88" s="17">
        <v>147.5</v>
      </c>
      <c r="I88" s="18">
        <f t="shared" si="1"/>
        <v>3540</v>
      </c>
      <c r="J88" s="17">
        <v>24</v>
      </c>
    </row>
    <row r="89" spans="3:10" s="6" customFormat="1" ht="17.100000000000001" customHeight="1">
      <c r="C89" s="9">
        <v>43251</v>
      </c>
      <c r="D89" s="14"/>
      <c r="E89" s="15">
        <v>332</v>
      </c>
      <c r="F89" s="16" t="s">
        <v>104</v>
      </c>
      <c r="G89" s="14" t="s">
        <v>101</v>
      </c>
      <c r="H89" s="17">
        <v>0</v>
      </c>
      <c r="I89" s="18">
        <f t="shared" si="1"/>
        <v>0</v>
      </c>
      <c r="J89" s="17">
        <v>9</v>
      </c>
    </row>
    <row r="90" spans="3:10" s="6" customFormat="1" ht="17.100000000000001" customHeight="1">
      <c r="C90" s="9">
        <v>43251</v>
      </c>
      <c r="D90" s="14"/>
      <c r="E90" s="15">
        <v>6005</v>
      </c>
      <c r="F90" s="16" t="s">
        <v>105</v>
      </c>
      <c r="G90" s="14" t="s">
        <v>101</v>
      </c>
      <c r="H90" s="17">
        <v>185</v>
      </c>
      <c r="I90" s="18">
        <f t="shared" si="1"/>
        <v>11100</v>
      </c>
      <c r="J90" s="17">
        <v>60</v>
      </c>
    </row>
    <row r="91" spans="3:10" s="6" customFormat="1" ht="17.100000000000001" customHeight="1">
      <c r="C91" s="9">
        <v>43251</v>
      </c>
      <c r="D91" s="14"/>
      <c r="E91" s="15">
        <v>334</v>
      </c>
      <c r="F91" s="16" t="s">
        <v>106</v>
      </c>
      <c r="G91" s="14" t="s">
        <v>101</v>
      </c>
      <c r="H91" s="17">
        <v>260</v>
      </c>
      <c r="I91" s="18">
        <f t="shared" si="1"/>
        <v>14300</v>
      </c>
      <c r="J91" s="17">
        <v>55</v>
      </c>
    </row>
    <row r="92" spans="3:10" s="6" customFormat="1" ht="17.100000000000001" customHeight="1">
      <c r="C92" s="9">
        <v>43251</v>
      </c>
      <c r="D92" s="14"/>
      <c r="E92" s="15">
        <v>680</v>
      </c>
      <c r="F92" s="16" t="s">
        <v>107</v>
      </c>
      <c r="G92" s="14" t="s">
        <v>101</v>
      </c>
      <c r="H92" s="17">
        <v>150</v>
      </c>
      <c r="I92" s="18">
        <f t="shared" si="1"/>
        <v>1350</v>
      </c>
      <c r="J92" s="17">
        <v>9</v>
      </c>
    </row>
    <row r="93" spans="3:10" s="6" customFormat="1" ht="17.100000000000001" customHeight="1">
      <c r="C93" s="9">
        <v>43251</v>
      </c>
      <c r="D93" s="14"/>
      <c r="E93" s="15">
        <v>5397</v>
      </c>
      <c r="F93" s="16" t="s">
        <v>108</v>
      </c>
      <c r="G93" s="14" t="s">
        <v>51</v>
      </c>
      <c r="H93" s="17">
        <v>0</v>
      </c>
      <c r="I93" s="18">
        <f t="shared" si="1"/>
        <v>0</v>
      </c>
      <c r="J93" s="17">
        <v>62</v>
      </c>
    </row>
    <row r="94" spans="3:10" s="6" customFormat="1" ht="17.100000000000001" customHeight="1">
      <c r="C94" s="9">
        <v>43251</v>
      </c>
      <c r="D94" s="14"/>
      <c r="E94" s="15">
        <v>5804</v>
      </c>
      <c r="F94" s="16" t="s">
        <v>109</v>
      </c>
      <c r="G94" s="14" t="s">
        <v>51</v>
      </c>
      <c r="H94" s="17">
        <v>64.64</v>
      </c>
      <c r="I94" s="18">
        <f t="shared" si="1"/>
        <v>17711.36</v>
      </c>
      <c r="J94" s="17">
        <v>274</v>
      </c>
    </row>
    <row r="95" spans="3:10" s="6" customFormat="1" ht="17.100000000000001" customHeight="1">
      <c r="C95" s="9">
        <v>43251</v>
      </c>
      <c r="D95" s="14"/>
      <c r="E95" s="15">
        <v>6100</v>
      </c>
      <c r="F95" s="16" t="s">
        <v>110</v>
      </c>
      <c r="G95" s="14" t="s">
        <v>51</v>
      </c>
      <c r="H95" s="17">
        <v>40.53</v>
      </c>
      <c r="I95" s="18">
        <f t="shared" si="1"/>
        <v>30397.5</v>
      </c>
      <c r="J95" s="17">
        <v>750</v>
      </c>
    </row>
    <row r="96" spans="3:10" s="6" customFormat="1" ht="17.100000000000001" customHeight="1">
      <c r="C96" s="9">
        <v>43251</v>
      </c>
      <c r="D96" s="14"/>
      <c r="E96" s="15">
        <v>5653</v>
      </c>
      <c r="F96" s="16" t="s">
        <v>111</v>
      </c>
      <c r="G96" s="14" t="s">
        <v>51</v>
      </c>
      <c r="H96" s="17">
        <v>76.02</v>
      </c>
      <c r="I96" s="18">
        <f t="shared" si="1"/>
        <v>46372.2</v>
      </c>
      <c r="J96" s="17">
        <v>610</v>
      </c>
    </row>
    <row r="97" spans="3:10" s="6" customFormat="1" ht="17.100000000000001" customHeight="1">
      <c r="C97" s="9">
        <v>43251</v>
      </c>
      <c r="D97" s="14"/>
      <c r="E97" s="15">
        <v>6175</v>
      </c>
      <c r="F97" s="16" t="s">
        <v>112</v>
      </c>
      <c r="G97" s="14" t="s">
        <v>51</v>
      </c>
      <c r="H97" s="17">
        <v>90.9</v>
      </c>
      <c r="I97" s="18">
        <f t="shared" si="1"/>
        <v>50904</v>
      </c>
      <c r="J97" s="17">
        <v>560</v>
      </c>
    </row>
    <row r="98" spans="3:10" s="6" customFormat="1" ht="17.100000000000001" customHeight="1">
      <c r="C98" s="9">
        <v>43251</v>
      </c>
      <c r="D98" s="14"/>
      <c r="E98" s="15">
        <v>6314</v>
      </c>
      <c r="F98" s="16" t="s">
        <v>113</v>
      </c>
      <c r="G98" s="14" t="s">
        <v>51</v>
      </c>
      <c r="H98" s="17">
        <v>74</v>
      </c>
      <c r="I98" s="18">
        <f t="shared" si="1"/>
        <v>56240</v>
      </c>
      <c r="J98" s="19">
        <v>760</v>
      </c>
    </row>
    <row r="99" spans="3:10" s="6" customFormat="1" ht="17.100000000000001" customHeight="1">
      <c r="C99" s="9">
        <v>43251</v>
      </c>
      <c r="D99" s="14"/>
      <c r="E99" s="15">
        <v>5173</v>
      </c>
      <c r="F99" s="16" t="s">
        <v>114</v>
      </c>
      <c r="G99" s="14" t="s">
        <v>51</v>
      </c>
      <c r="H99" s="17">
        <v>0</v>
      </c>
      <c r="I99" s="18">
        <f t="shared" si="1"/>
        <v>0</v>
      </c>
      <c r="J99" s="17">
        <v>123</v>
      </c>
    </row>
    <row r="100" spans="3:10" s="6" customFormat="1" ht="17.100000000000001" customHeight="1">
      <c r="C100" s="9">
        <v>43251</v>
      </c>
      <c r="D100" s="14"/>
      <c r="E100" s="15">
        <v>4863</v>
      </c>
      <c r="F100" s="16" t="s">
        <v>115</v>
      </c>
      <c r="G100" s="14" t="s">
        <v>51</v>
      </c>
      <c r="H100" s="17">
        <v>52.77</v>
      </c>
      <c r="I100" s="18">
        <f t="shared" si="1"/>
        <v>6226.8600000000006</v>
      </c>
      <c r="J100" s="17">
        <v>118</v>
      </c>
    </row>
    <row r="101" spans="3:10" s="6" customFormat="1" ht="17.100000000000001" customHeight="1">
      <c r="C101" s="9">
        <v>43251</v>
      </c>
      <c r="D101" s="14"/>
      <c r="E101" s="15">
        <v>6317</v>
      </c>
      <c r="F101" s="16" t="s">
        <v>116</v>
      </c>
      <c r="G101" s="14" t="s">
        <v>51</v>
      </c>
      <c r="H101" s="17">
        <v>96</v>
      </c>
      <c r="I101" s="18">
        <f t="shared" si="1"/>
        <v>96000</v>
      </c>
      <c r="J101" s="19">
        <v>1000</v>
      </c>
    </row>
    <row r="102" spans="3:10" s="6" customFormat="1" ht="17.100000000000001" customHeight="1">
      <c r="C102" s="9">
        <v>43251</v>
      </c>
      <c r="D102" s="14"/>
      <c r="E102" s="15">
        <v>341</v>
      </c>
      <c r="F102" s="16" t="s">
        <v>117</v>
      </c>
      <c r="G102" s="14" t="s">
        <v>118</v>
      </c>
      <c r="H102" s="17">
        <v>3.6</v>
      </c>
      <c r="I102" s="18">
        <f t="shared" si="1"/>
        <v>835.2</v>
      </c>
      <c r="J102" s="17">
        <v>232</v>
      </c>
    </row>
    <row r="103" spans="3:10" s="6" customFormat="1" ht="17.100000000000001" customHeight="1">
      <c r="C103" s="9">
        <v>43251</v>
      </c>
      <c r="D103" s="14"/>
      <c r="E103" s="15">
        <v>342</v>
      </c>
      <c r="F103" s="16" t="s">
        <v>119</v>
      </c>
      <c r="G103" s="14" t="s">
        <v>118</v>
      </c>
      <c r="H103" s="17">
        <v>5.9</v>
      </c>
      <c r="I103" s="18">
        <f t="shared" si="1"/>
        <v>194.70000000000002</v>
      </c>
      <c r="J103" s="17">
        <v>33</v>
      </c>
    </row>
    <row r="104" spans="3:10" s="6" customFormat="1" ht="17.100000000000001" customHeight="1">
      <c r="C104" s="9">
        <v>43251</v>
      </c>
      <c r="D104" s="14"/>
      <c r="E104" s="15">
        <v>612</v>
      </c>
      <c r="F104" s="16" t="s">
        <v>120</v>
      </c>
      <c r="G104" s="14" t="s">
        <v>118</v>
      </c>
      <c r="H104" s="17">
        <v>3.6</v>
      </c>
      <c r="I104" s="18">
        <f t="shared" si="1"/>
        <v>604.80000000000007</v>
      </c>
      <c r="J104" s="17">
        <v>168</v>
      </c>
    </row>
    <row r="105" spans="3:10" s="6" customFormat="1" ht="17.100000000000001" customHeight="1">
      <c r="C105" s="9">
        <v>43251</v>
      </c>
      <c r="D105" s="14"/>
      <c r="E105" s="15">
        <v>5329</v>
      </c>
      <c r="F105" s="16" t="s">
        <v>121</v>
      </c>
      <c r="G105" s="14" t="s">
        <v>122</v>
      </c>
      <c r="H105" s="19">
        <v>3200</v>
      </c>
      <c r="I105" s="18">
        <f t="shared" si="1"/>
        <v>6400</v>
      </c>
      <c r="J105" s="17">
        <v>2</v>
      </c>
    </row>
    <row r="106" spans="3:10" s="6" customFormat="1" ht="17.100000000000001" customHeight="1">
      <c r="C106" s="9">
        <v>43251</v>
      </c>
      <c r="D106" s="14"/>
      <c r="E106" s="15">
        <v>6092</v>
      </c>
      <c r="F106" s="16" t="s">
        <v>123</v>
      </c>
      <c r="G106" s="14" t="s">
        <v>122</v>
      </c>
      <c r="H106" s="19">
        <v>3665</v>
      </c>
      <c r="I106" s="18">
        <f t="shared" si="1"/>
        <v>3665</v>
      </c>
      <c r="J106" s="17">
        <v>1</v>
      </c>
    </row>
    <row r="107" spans="3:10" s="6" customFormat="1" ht="17.100000000000001" customHeight="1">
      <c r="C107" s="9">
        <v>43251</v>
      </c>
      <c r="D107" s="14"/>
      <c r="E107" s="15">
        <v>4620</v>
      </c>
      <c r="F107" s="16" t="s">
        <v>124</v>
      </c>
      <c r="G107" s="14" t="s">
        <v>122</v>
      </c>
      <c r="H107" s="17">
        <v>78</v>
      </c>
      <c r="I107" s="18">
        <f t="shared" si="1"/>
        <v>936</v>
      </c>
      <c r="J107" s="17">
        <v>12</v>
      </c>
    </row>
    <row r="108" spans="3:10" s="6" customFormat="1" ht="17.100000000000001" customHeight="1">
      <c r="C108" s="9">
        <v>43251</v>
      </c>
      <c r="D108" s="14"/>
      <c r="E108" s="15">
        <v>2300</v>
      </c>
      <c r="F108" s="16" t="s">
        <v>125</v>
      </c>
      <c r="G108" s="14" t="s">
        <v>122</v>
      </c>
      <c r="H108" s="19">
        <v>1600.08</v>
      </c>
      <c r="I108" s="18">
        <f t="shared" si="1"/>
        <v>3200.16</v>
      </c>
      <c r="J108" s="17">
        <v>2</v>
      </c>
    </row>
    <row r="109" spans="3:10" s="6" customFormat="1" ht="17.100000000000001" customHeight="1">
      <c r="C109" s="9">
        <v>43251</v>
      </c>
      <c r="D109" s="14"/>
      <c r="E109" s="15">
        <v>6299</v>
      </c>
      <c r="F109" s="16" t="s">
        <v>126</v>
      </c>
      <c r="G109" s="14" t="s">
        <v>127</v>
      </c>
      <c r="H109" s="17">
        <v>70</v>
      </c>
      <c r="I109" s="18">
        <f t="shared" si="1"/>
        <v>700</v>
      </c>
      <c r="J109" s="17">
        <v>10</v>
      </c>
    </row>
    <row r="110" spans="3:10" s="6" customFormat="1" ht="17.100000000000001" customHeight="1">
      <c r="C110" s="9">
        <v>43251</v>
      </c>
      <c r="D110" s="14"/>
      <c r="E110" s="15">
        <v>6298</v>
      </c>
      <c r="F110" s="16" t="s">
        <v>128</v>
      </c>
      <c r="G110" s="14" t="s">
        <v>127</v>
      </c>
      <c r="H110" s="17">
        <v>70</v>
      </c>
      <c r="I110" s="18">
        <f t="shared" si="1"/>
        <v>700</v>
      </c>
      <c r="J110" s="17">
        <v>10</v>
      </c>
    </row>
    <row r="111" spans="3:10" s="6" customFormat="1" ht="17.100000000000001" customHeight="1">
      <c r="C111" s="9">
        <v>43251</v>
      </c>
      <c r="D111" s="14"/>
      <c r="E111" s="15">
        <v>603</v>
      </c>
      <c r="F111" s="16" t="s">
        <v>129</v>
      </c>
      <c r="G111" s="14" t="s">
        <v>127</v>
      </c>
      <c r="H111" s="17">
        <v>540</v>
      </c>
      <c r="I111" s="18">
        <f t="shared" si="1"/>
        <v>540</v>
      </c>
      <c r="J111" s="17">
        <v>1</v>
      </c>
    </row>
    <row r="112" spans="3:10" s="6" customFormat="1" ht="17.100000000000001" customHeight="1">
      <c r="C112" s="9">
        <v>43251</v>
      </c>
      <c r="D112" s="14"/>
      <c r="E112" s="15">
        <v>3317</v>
      </c>
      <c r="F112" s="16" t="s">
        <v>130</v>
      </c>
      <c r="G112" s="14" t="s">
        <v>127</v>
      </c>
      <c r="H112" s="17">
        <v>0</v>
      </c>
      <c r="I112" s="18">
        <f t="shared" si="1"/>
        <v>0</v>
      </c>
      <c r="J112" s="17">
        <v>1</v>
      </c>
    </row>
    <row r="113" spans="3:10" s="6" customFormat="1" ht="17.100000000000001" customHeight="1">
      <c r="C113" s="9">
        <v>43251</v>
      </c>
      <c r="D113" s="14"/>
      <c r="E113" s="15">
        <v>602</v>
      </c>
      <c r="F113" s="16" t="s">
        <v>131</v>
      </c>
      <c r="G113" s="14" t="s">
        <v>127</v>
      </c>
      <c r="H113" s="17">
        <v>0</v>
      </c>
      <c r="I113" s="18">
        <f t="shared" si="1"/>
        <v>0</v>
      </c>
      <c r="J113" s="17">
        <v>1</v>
      </c>
    </row>
    <row r="114" spans="3:10" s="6" customFormat="1" ht="17.100000000000001" customHeight="1">
      <c r="C114" s="9">
        <v>43251</v>
      </c>
      <c r="D114" s="14"/>
      <c r="E114" s="15">
        <v>4904</v>
      </c>
      <c r="F114" s="16" t="s">
        <v>132</v>
      </c>
      <c r="G114" s="14" t="s">
        <v>127</v>
      </c>
      <c r="H114" s="17">
        <v>280</v>
      </c>
      <c r="I114" s="18">
        <f t="shared" si="1"/>
        <v>280</v>
      </c>
      <c r="J114" s="17">
        <v>1</v>
      </c>
    </row>
    <row r="115" spans="3:10" s="6" customFormat="1" ht="17.100000000000001" customHeight="1">
      <c r="C115" s="9">
        <v>43251</v>
      </c>
      <c r="D115" s="14"/>
      <c r="E115" s="15">
        <v>4098</v>
      </c>
      <c r="F115" s="16" t="s">
        <v>133</v>
      </c>
      <c r="G115" s="14" t="s">
        <v>134</v>
      </c>
      <c r="H115" s="17">
        <v>5.19</v>
      </c>
      <c r="I115" s="18">
        <f t="shared" si="1"/>
        <v>88.23</v>
      </c>
      <c r="J115" s="17">
        <v>17</v>
      </c>
    </row>
    <row r="116" spans="3:10" s="6" customFormat="1" ht="17.100000000000001" customHeight="1">
      <c r="C116" s="9">
        <v>43251</v>
      </c>
      <c r="D116" s="14"/>
      <c r="E116" s="15">
        <v>902</v>
      </c>
      <c r="F116" s="16" t="s">
        <v>135</v>
      </c>
      <c r="G116" s="14" t="s">
        <v>134</v>
      </c>
      <c r="H116" s="17">
        <v>19.95</v>
      </c>
      <c r="I116" s="18">
        <f t="shared" si="1"/>
        <v>99.75</v>
      </c>
      <c r="J116" s="17">
        <v>5</v>
      </c>
    </row>
    <row r="117" spans="3:10" s="6" customFormat="1" ht="17.100000000000001" customHeight="1">
      <c r="C117" s="9">
        <v>43251</v>
      </c>
      <c r="D117" s="14"/>
      <c r="E117" s="15">
        <v>344</v>
      </c>
      <c r="F117" s="16" t="s">
        <v>136</v>
      </c>
      <c r="G117" s="14" t="s">
        <v>137</v>
      </c>
      <c r="H117" s="17">
        <v>650</v>
      </c>
      <c r="I117" s="18">
        <f t="shared" si="1"/>
        <v>2600</v>
      </c>
      <c r="J117" s="17">
        <v>4</v>
      </c>
    </row>
    <row r="118" spans="3:10" s="6" customFormat="1" ht="17.100000000000001" customHeight="1">
      <c r="C118" s="9">
        <v>43251</v>
      </c>
      <c r="D118" s="14"/>
      <c r="E118" s="15">
        <v>6069</v>
      </c>
      <c r="F118" s="16" t="s">
        <v>138</v>
      </c>
      <c r="G118" s="14" t="s">
        <v>139</v>
      </c>
      <c r="H118" s="17">
        <v>0</v>
      </c>
      <c r="I118" s="18">
        <f t="shared" si="1"/>
        <v>0</v>
      </c>
      <c r="J118" s="17">
        <v>540</v>
      </c>
    </row>
    <row r="119" spans="3:10" s="6" customFormat="1" ht="17.100000000000001" customHeight="1">
      <c r="C119" s="9">
        <v>43251</v>
      </c>
      <c r="D119" s="14"/>
      <c r="E119" s="15">
        <v>6020</v>
      </c>
      <c r="F119" s="16" t="s">
        <v>140</v>
      </c>
      <c r="G119" s="14" t="s">
        <v>139</v>
      </c>
      <c r="H119" s="17">
        <v>0</v>
      </c>
      <c r="I119" s="18">
        <f t="shared" si="1"/>
        <v>0</v>
      </c>
      <c r="J119" s="17">
        <v>35</v>
      </c>
    </row>
    <row r="120" spans="3:10" s="6" customFormat="1" ht="17.100000000000001" customHeight="1">
      <c r="C120" s="9">
        <v>43251</v>
      </c>
      <c r="D120" s="14"/>
      <c r="E120" s="15">
        <v>769</v>
      </c>
      <c r="F120" s="16" t="s">
        <v>141</v>
      </c>
      <c r="G120" s="14" t="s">
        <v>139</v>
      </c>
      <c r="H120" s="17">
        <v>42</v>
      </c>
      <c r="I120" s="18">
        <f t="shared" si="1"/>
        <v>5208</v>
      </c>
      <c r="J120" s="17">
        <v>124</v>
      </c>
    </row>
    <row r="121" spans="3:10" s="6" customFormat="1" ht="17.100000000000001" customHeight="1">
      <c r="C121" s="9">
        <v>43251</v>
      </c>
      <c r="D121" s="14"/>
      <c r="E121" s="15">
        <v>5944</v>
      </c>
      <c r="F121" s="16" t="s">
        <v>142</v>
      </c>
      <c r="G121" s="14" t="s">
        <v>13</v>
      </c>
      <c r="H121" s="19">
        <v>2600</v>
      </c>
      <c r="I121" s="18">
        <f t="shared" si="1"/>
        <v>7800</v>
      </c>
      <c r="J121" s="17">
        <v>3</v>
      </c>
    </row>
    <row r="122" spans="3:10" s="6" customFormat="1" ht="17.100000000000001" customHeight="1">
      <c r="C122" s="9">
        <v>43251</v>
      </c>
      <c r="D122" s="14"/>
      <c r="E122" s="15">
        <v>5497</v>
      </c>
      <c r="F122" s="16" t="s">
        <v>143</v>
      </c>
      <c r="G122" s="14" t="s">
        <v>13</v>
      </c>
      <c r="H122" s="17">
        <v>0</v>
      </c>
      <c r="I122" s="18">
        <f t="shared" si="1"/>
        <v>0</v>
      </c>
      <c r="J122" s="17">
        <v>1</v>
      </c>
    </row>
    <row r="123" spans="3:10" s="6" customFormat="1" ht="17.100000000000001" customHeight="1">
      <c r="C123" s="9">
        <v>43251</v>
      </c>
      <c r="D123" s="14"/>
      <c r="E123" s="15">
        <v>345</v>
      </c>
      <c r="F123" s="16" t="s">
        <v>144</v>
      </c>
      <c r="G123" s="14" t="s">
        <v>13</v>
      </c>
      <c r="H123" s="17">
        <v>11.5</v>
      </c>
      <c r="I123" s="18">
        <f t="shared" si="1"/>
        <v>1299.5</v>
      </c>
      <c r="J123" s="17">
        <v>113</v>
      </c>
    </row>
    <row r="124" spans="3:10" s="6" customFormat="1" ht="17.100000000000001" customHeight="1">
      <c r="C124" s="9">
        <v>43251</v>
      </c>
      <c r="D124" s="14"/>
      <c r="E124" s="15">
        <v>346</v>
      </c>
      <c r="F124" s="16" t="s">
        <v>145</v>
      </c>
      <c r="G124" s="14" t="s">
        <v>13</v>
      </c>
      <c r="H124" s="17">
        <v>45</v>
      </c>
      <c r="I124" s="18">
        <f t="shared" si="1"/>
        <v>270</v>
      </c>
      <c r="J124" s="17">
        <v>6</v>
      </c>
    </row>
    <row r="125" spans="3:10" s="6" customFormat="1" ht="17.100000000000001" customHeight="1">
      <c r="C125" s="9">
        <v>43251</v>
      </c>
      <c r="D125" s="14"/>
      <c r="E125" s="15">
        <v>3003</v>
      </c>
      <c r="F125" s="16" t="s">
        <v>146</v>
      </c>
      <c r="G125" s="14" t="s">
        <v>13</v>
      </c>
      <c r="H125" s="17">
        <v>70</v>
      </c>
      <c r="I125" s="18">
        <f t="shared" si="1"/>
        <v>350</v>
      </c>
      <c r="J125" s="17">
        <v>5</v>
      </c>
    </row>
    <row r="126" spans="3:10" s="6" customFormat="1" ht="17.100000000000001" customHeight="1">
      <c r="C126" s="9">
        <v>43251</v>
      </c>
      <c r="D126" s="14"/>
      <c r="E126" s="15">
        <v>3024</v>
      </c>
      <c r="F126" s="16" t="s">
        <v>147</v>
      </c>
      <c r="G126" s="14" t="s">
        <v>13</v>
      </c>
      <c r="H126" s="17">
        <v>90</v>
      </c>
      <c r="I126" s="18">
        <f t="shared" si="1"/>
        <v>450</v>
      </c>
      <c r="J126" s="17">
        <v>5</v>
      </c>
    </row>
    <row r="127" spans="3:10" s="6" customFormat="1" ht="17.100000000000001" customHeight="1">
      <c r="C127" s="9">
        <v>43251</v>
      </c>
      <c r="D127" s="14"/>
      <c r="E127" s="15">
        <v>732</v>
      </c>
      <c r="F127" s="16" t="s">
        <v>148</v>
      </c>
      <c r="G127" s="14" t="s">
        <v>149</v>
      </c>
      <c r="H127" s="17">
        <v>2.9</v>
      </c>
      <c r="I127" s="18">
        <f t="shared" si="1"/>
        <v>7250</v>
      </c>
      <c r="J127" s="19">
        <v>2500</v>
      </c>
    </row>
    <row r="128" spans="3:10" s="6" customFormat="1" ht="17.100000000000001" customHeight="1">
      <c r="C128" s="9">
        <v>43251</v>
      </c>
      <c r="D128" s="14"/>
      <c r="E128" s="15">
        <v>347</v>
      </c>
      <c r="F128" s="16" t="s">
        <v>150</v>
      </c>
      <c r="G128" s="14" t="s">
        <v>149</v>
      </c>
      <c r="H128" s="17">
        <v>0</v>
      </c>
      <c r="I128" s="18">
        <f t="shared" si="1"/>
        <v>0</v>
      </c>
      <c r="J128" s="17">
        <v>5</v>
      </c>
    </row>
    <row r="129" spans="3:10" s="6" customFormat="1" ht="17.100000000000001" customHeight="1">
      <c r="C129" s="9">
        <v>43251</v>
      </c>
      <c r="D129" s="14"/>
      <c r="E129" s="15">
        <v>1900</v>
      </c>
      <c r="F129" s="16" t="s">
        <v>151</v>
      </c>
      <c r="G129" s="14" t="s">
        <v>149</v>
      </c>
      <c r="H129" s="17">
        <v>85</v>
      </c>
      <c r="I129" s="18">
        <f t="shared" si="1"/>
        <v>4080</v>
      </c>
      <c r="J129" s="17">
        <v>48</v>
      </c>
    </row>
    <row r="130" spans="3:10" s="6" customFormat="1" ht="17.100000000000001" customHeight="1">
      <c r="C130" s="9">
        <v>43251</v>
      </c>
      <c r="D130" s="14"/>
      <c r="E130" s="15">
        <v>6156</v>
      </c>
      <c r="F130" s="16" t="s">
        <v>152</v>
      </c>
      <c r="G130" s="14" t="s">
        <v>149</v>
      </c>
      <c r="H130" s="17">
        <v>650</v>
      </c>
      <c r="I130" s="18">
        <f t="shared" si="1"/>
        <v>650</v>
      </c>
      <c r="J130" s="17">
        <v>1</v>
      </c>
    </row>
    <row r="131" spans="3:10" s="6" customFormat="1" ht="17.100000000000001" customHeight="1">
      <c r="C131" s="9">
        <v>43251</v>
      </c>
      <c r="D131" s="14"/>
      <c r="E131" s="15">
        <v>683</v>
      </c>
      <c r="F131" s="16" t="s">
        <v>153</v>
      </c>
      <c r="G131" s="14" t="s">
        <v>149</v>
      </c>
      <c r="H131" s="17">
        <v>202.5</v>
      </c>
      <c r="I131" s="18">
        <f t="shared" si="1"/>
        <v>44347.5</v>
      </c>
      <c r="J131" s="17">
        <v>219</v>
      </c>
    </row>
    <row r="132" spans="3:10" s="6" customFormat="1" ht="17.100000000000001" customHeight="1">
      <c r="C132" s="9">
        <v>43251</v>
      </c>
      <c r="D132" s="14"/>
      <c r="E132" s="15">
        <v>1927</v>
      </c>
      <c r="F132" s="16" t="s">
        <v>154</v>
      </c>
      <c r="G132" s="14" t="s">
        <v>149</v>
      </c>
      <c r="H132" s="19">
        <v>17005.599999999999</v>
      </c>
      <c r="I132" s="18">
        <f t="shared" si="1"/>
        <v>17005.599999999999</v>
      </c>
      <c r="J132" s="17">
        <v>1</v>
      </c>
    </row>
    <row r="133" spans="3:10" s="6" customFormat="1" ht="17.100000000000001" customHeight="1">
      <c r="C133" s="9">
        <v>43251</v>
      </c>
      <c r="D133" s="14"/>
      <c r="E133" s="15">
        <v>4519</v>
      </c>
      <c r="F133" s="16" t="s">
        <v>155</v>
      </c>
      <c r="G133" s="14" t="s">
        <v>149</v>
      </c>
      <c r="H133" s="17">
        <v>31.04</v>
      </c>
      <c r="I133" s="18">
        <f t="shared" si="1"/>
        <v>1086.3999999999999</v>
      </c>
      <c r="J133" s="17">
        <v>35</v>
      </c>
    </row>
    <row r="134" spans="3:10" s="6" customFormat="1" ht="17.100000000000001" customHeight="1">
      <c r="C134" s="9">
        <v>43251</v>
      </c>
      <c r="D134" s="14"/>
      <c r="E134" s="15">
        <v>3606</v>
      </c>
      <c r="F134" s="16" t="s">
        <v>156</v>
      </c>
      <c r="G134" s="14" t="s">
        <v>149</v>
      </c>
      <c r="H134" s="17">
        <v>0</v>
      </c>
      <c r="I134" s="18">
        <f t="shared" si="1"/>
        <v>0</v>
      </c>
      <c r="J134" s="17">
        <v>1</v>
      </c>
    </row>
    <row r="135" spans="3:10" s="6" customFormat="1" ht="17.100000000000001" customHeight="1">
      <c r="C135" s="9">
        <v>43251</v>
      </c>
      <c r="D135" s="14"/>
      <c r="E135" s="15">
        <v>2177</v>
      </c>
      <c r="F135" s="16" t="s">
        <v>157</v>
      </c>
      <c r="G135" s="14" t="s">
        <v>149</v>
      </c>
      <c r="H135" s="17">
        <v>40</v>
      </c>
      <c r="I135" s="18">
        <f t="shared" si="1"/>
        <v>1200</v>
      </c>
      <c r="J135" s="17">
        <v>30</v>
      </c>
    </row>
    <row r="136" spans="3:10" s="6" customFormat="1" ht="17.100000000000001" customHeight="1">
      <c r="C136" s="9">
        <v>43251</v>
      </c>
      <c r="D136" s="14"/>
      <c r="E136" s="15">
        <v>1049</v>
      </c>
      <c r="F136" s="16" t="s">
        <v>158</v>
      </c>
      <c r="G136" s="14" t="s">
        <v>149</v>
      </c>
      <c r="H136" s="17">
        <v>40</v>
      </c>
      <c r="I136" s="18">
        <f t="shared" si="1"/>
        <v>3520</v>
      </c>
      <c r="J136" s="17">
        <v>88</v>
      </c>
    </row>
    <row r="137" spans="3:10" s="6" customFormat="1" ht="17.100000000000001" customHeight="1">
      <c r="C137" s="9">
        <v>43251</v>
      </c>
      <c r="D137" s="14"/>
      <c r="E137" s="15">
        <v>6226</v>
      </c>
      <c r="F137" s="16" t="s">
        <v>159</v>
      </c>
      <c r="G137" s="14" t="s">
        <v>149</v>
      </c>
      <c r="H137" s="17">
        <v>15.44</v>
      </c>
      <c r="I137" s="18">
        <f t="shared" si="1"/>
        <v>463.2</v>
      </c>
      <c r="J137" s="17">
        <v>30</v>
      </c>
    </row>
    <row r="138" spans="3:10" s="6" customFormat="1" ht="17.100000000000001" customHeight="1">
      <c r="C138" s="9">
        <v>43251</v>
      </c>
      <c r="D138" s="14"/>
      <c r="E138" s="15">
        <v>6227</v>
      </c>
      <c r="F138" s="16" t="s">
        <v>160</v>
      </c>
      <c r="G138" s="14" t="s">
        <v>149</v>
      </c>
      <c r="H138" s="17">
        <v>28.64</v>
      </c>
      <c r="I138" s="18">
        <f t="shared" si="1"/>
        <v>859.2</v>
      </c>
      <c r="J138" s="17">
        <v>30</v>
      </c>
    </row>
    <row r="139" spans="3:10" s="6" customFormat="1" ht="17.100000000000001" customHeight="1">
      <c r="C139" s="9">
        <v>43251</v>
      </c>
      <c r="D139" s="14"/>
      <c r="E139" s="15">
        <v>6167</v>
      </c>
      <c r="F139" s="16" t="s">
        <v>161</v>
      </c>
      <c r="G139" s="14" t="s">
        <v>149</v>
      </c>
      <c r="H139" s="17">
        <v>850</v>
      </c>
      <c r="I139" s="18">
        <f t="shared" si="1"/>
        <v>850</v>
      </c>
      <c r="J139" s="17">
        <v>1</v>
      </c>
    </row>
    <row r="140" spans="3:10" s="6" customFormat="1" ht="17.100000000000001" customHeight="1">
      <c r="C140" s="9">
        <v>43251</v>
      </c>
      <c r="D140" s="14"/>
      <c r="E140" s="15">
        <v>5142</v>
      </c>
      <c r="F140" s="16" t="s">
        <v>162</v>
      </c>
      <c r="G140" s="14" t="s">
        <v>149</v>
      </c>
      <c r="H140" s="19">
        <v>2350</v>
      </c>
      <c r="I140" s="18">
        <f t="shared" si="1"/>
        <v>2350</v>
      </c>
      <c r="J140" s="17">
        <v>1</v>
      </c>
    </row>
    <row r="141" spans="3:10" s="6" customFormat="1" ht="17.100000000000001" customHeight="1">
      <c r="C141" s="9">
        <v>43251</v>
      </c>
      <c r="D141" s="14"/>
      <c r="E141" s="15">
        <v>5141</v>
      </c>
      <c r="F141" s="16" t="s">
        <v>163</v>
      </c>
      <c r="G141" s="14" t="s">
        <v>149</v>
      </c>
      <c r="H141" s="17">
        <v>650</v>
      </c>
      <c r="I141" s="18">
        <f t="shared" si="1"/>
        <v>650</v>
      </c>
      <c r="J141" s="17">
        <v>1</v>
      </c>
    </row>
    <row r="142" spans="3:10" s="6" customFormat="1" ht="17.100000000000001" customHeight="1">
      <c r="C142" s="9">
        <v>43251</v>
      </c>
      <c r="D142" s="14"/>
      <c r="E142" s="15">
        <v>835</v>
      </c>
      <c r="F142" s="16" t="s">
        <v>164</v>
      </c>
      <c r="G142" s="14" t="s">
        <v>149</v>
      </c>
      <c r="H142" s="17">
        <v>0</v>
      </c>
      <c r="I142" s="18">
        <f t="shared" si="1"/>
        <v>0</v>
      </c>
      <c r="J142" s="17">
        <v>3</v>
      </c>
    </row>
    <row r="143" spans="3:10" s="6" customFormat="1" ht="17.100000000000001" customHeight="1">
      <c r="C143" s="9">
        <v>43251</v>
      </c>
      <c r="D143" s="14"/>
      <c r="E143" s="15">
        <v>5006</v>
      </c>
      <c r="F143" s="16" t="s">
        <v>165</v>
      </c>
      <c r="G143" s="14" t="s">
        <v>149</v>
      </c>
      <c r="H143" s="17">
        <v>0</v>
      </c>
      <c r="I143" s="18">
        <f t="shared" si="1"/>
        <v>0</v>
      </c>
      <c r="J143" s="17">
        <v>6</v>
      </c>
    </row>
    <row r="144" spans="3:10" s="6" customFormat="1" ht="17.100000000000001" customHeight="1">
      <c r="C144" s="9">
        <v>43251</v>
      </c>
      <c r="D144" s="14"/>
      <c r="E144" s="15">
        <v>3782</v>
      </c>
      <c r="F144" s="16" t="s">
        <v>166</v>
      </c>
      <c r="G144" s="14" t="s">
        <v>149</v>
      </c>
      <c r="H144" s="17">
        <v>313.98</v>
      </c>
      <c r="I144" s="18">
        <f t="shared" ref="I144:I207" si="2">+H144*J144</f>
        <v>941.94</v>
      </c>
      <c r="J144" s="17">
        <v>3</v>
      </c>
    </row>
    <row r="145" spans="3:10" s="6" customFormat="1" ht="17.100000000000001" customHeight="1">
      <c r="C145" s="9">
        <v>43251</v>
      </c>
      <c r="D145" s="14"/>
      <c r="E145" s="15">
        <v>3434</v>
      </c>
      <c r="F145" s="16" t="s">
        <v>167</v>
      </c>
      <c r="G145" s="14" t="s">
        <v>149</v>
      </c>
      <c r="H145" s="17">
        <v>661</v>
      </c>
      <c r="I145" s="18">
        <f t="shared" si="2"/>
        <v>661</v>
      </c>
      <c r="J145" s="17">
        <v>1</v>
      </c>
    </row>
    <row r="146" spans="3:10" s="6" customFormat="1" ht="17.100000000000001" customHeight="1">
      <c r="C146" s="9">
        <v>43251</v>
      </c>
      <c r="D146" s="14"/>
      <c r="E146" s="15">
        <v>4223</v>
      </c>
      <c r="F146" s="16" t="s">
        <v>168</v>
      </c>
      <c r="G146" s="14" t="s">
        <v>149</v>
      </c>
      <c r="H146" s="17">
        <v>914.4</v>
      </c>
      <c r="I146" s="18">
        <f t="shared" si="2"/>
        <v>1828.8</v>
      </c>
      <c r="J146" s="17">
        <v>2</v>
      </c>
    </row>
    <row r="147" spans="3:10" s="6" customFormat="1" ht="17.100000000000001" customHeight="1">
      <c r="C147" s="9">
        <v>43251</v>
      </c>
      <c r="D147" s="14"/>
      <c r="E147" s="15">
        <v>3426</v>
      </c>
      <c r="F147" s="16" t="s">
        <v>169</v>
      </c>
      <c r="G147" s="14" t="s">
        <v>149</v>
      </c>
      <c r="H147" s="17">
        <v>0</v>
      </c>
      <c r="I147" s="18">
        <f t="shared" si="2"/>
        <v>0</v>
      </c>
      <c r="J147" s="17">
        <v>1</v>
      </c>
    </row>
    <row r="148" spans="3:10" s="6" customFormat="1" ht="17.100000000000001" customHeight="1">
      <c r="C148" s="9">
        <v>43251</v>
      </c>
      <c r="D148" s="14"/>
      <c r="E148" s="15">
        <v>4359</v>
      </c>
      <c r="F148" s="16" t="s">
        <v>170</v>
      </c>
      <c r="G148" s="14" t="s">
        <v>149</v>
      </c>
      <c r="H148" s="17">
        <v>127.12</v>
      </c>
      <c r="I148" s="18">
        <f t="shared" si="2"/>
        <v>2415.2800000000002</v>
      </c>
      <c r="J148" s="17">
        <v>19</v>
      </c>
    </row>
    <row r="149" spans="3:10" s="6" customFormat="1" ht="17.100000000000001" customHeight="1">
      <c r="C149" s="9">
        <v>43251</v>
      </c>
      <c r="D149" s="14"/>
      <c r="E149" s="15">
        <v>4783</v>
      </c>
      <c r="F149" s="16" t="s">
        <v>171</v>
      </c>
      <c r="G149" s="14" t="s">
        <v>149</v>
      </c>
      <c r="H149" s="17">
        <v>265</v>
      </c>
      <c r="I149" s="18">
        <f t="shared" si="2"/>
        <v>795</v>
      </c>
      <c r="J149" s="17">
        <v>3</v>
      </c>
    </row>
    <row r="150" spans="3:10" s="6" customFormat="1" ht="17.100000000000001" customHeight="1">
      <c r="C150" s="9">
        <v>43251</v>
      </c>
      <c r="D150" s="14"/>
      <c r="E150" s="15">
        <v>4542</v>
      </c>
      <c r="F150" s="16" t="s">
        <v>172</v>
      </c>
      <c r="G150" s="14" t="s">
        <v>149</v>
      </c>
      <c r="H150" s="17">
        <v>0</v>
      </c>
      <c r="I150" s="18">
        <f t="shared" si="2"/>
        <v>0</v>
      </c>
      <c r="J150" s="17">
        <v>1</v>
      </c>
    </row>
    <row r="151" spans="3:10" s="6" customFormat="1" ht="17.100000000000001" customHeight="1">
      <c r="C151" s="9">
        <v>43251</v>
      </c>
      <c r="D151" s="14"/>
      <c r="E151" s="15">
        <v>349</v>
      </c>
      <c r="F151" s="16" t="s">
        <v>173</v>
      </c>
      <c r="G151" s="14" t="s">
        <v>149</v>
      </c>
      <c r="H151" s="17">
        <v>38.130000000000003</v>
      </c>
      <c r="I151" s="18">
        <f t="shared" si="2"/>
        <v>3393.57</v>
      </c>
      <c r="J151" s="17">
        <v>89</v>
      </c>
    </row>
    <row r="152" spans="3:10" s="6" customFormat="1" ht="17.100000000000001" customHeight="1">
      <c r="C152" s="9">
        <v>43251</v>
      </c>
      <c r="D152" s="14"/>
      <c r="E152" s="15">
        <v>2097</v>
      </c>
      <c r="F152" s="16" t="s">
        <v>174</v>
      </c>
      <c r="G152" s="14" t="s">
        <v>149</v>
      </c>
      <c r="H152" s="17">
        <v>0</v>
      </c>
      <c r="I152" s="18">
        <f t="shared" si="2"/>
        <v>0</v>
      </c>
      <c r="J152" s="17">
        <v>1</v>
      </c>
    </row>
    <row r="153" spans="3:10" s="6" customFormat="1" ht="17.100000000000001" customHeight="1">
      <c r="C153" s="9">
        <v>43251</v>
      </c>
      <c r="D153" s="14"/>
      <c r="E153" s="15">
        <v>3601</v>
      </c>
      <c r="F153" s="16" t="s">
        <v>175</v>
      </c>
      <c r="G153" s="14" t="s">
        <v>149</v>
      </c>
      <c r="H153" s="17">
        <v>135</v>
      </c>
      <c r="I153" s="18">
        <f t="shared" si="2"/>
        <v>540</v>
      </c>
      <c r="J153" s="17">
        <v>4</v>
      </c>
    </row>
    <row r="154" spans="3:10" s="6" customFormat="1" ht="17.100000000000001" customHeight="1">
      <c r="C154" s="9">
        <v>43251</v>
      </c>
      <c r="D154" s="14"/>
      <c r="E154" s="15">
        <v>904</v>
      </c>
      <c r="F154" s="16" t="s">
        <v>176</v>
      </c>
      <c r="G154" s="14" t="s">
        <v>149</v>
      </c>
      <c r="H154" s="17">
        <v>0</v>
      </c>
      <c r="I154" s="18">
        <f t="shared" si="2"/>
        <v>0</v>
      </c>
      <c r="J154" s="17">
        <v>1</v>
      </c>
    </row>
    <row r="155" spans="3:10" s="6" customFormat="1" ht="17.100000000000001" customHeight="1">
      <c r="C155" s="9">
        <v>43251</v>
      </c>
      <c r="D155" s="14"/>
      <c r="E155" s="15">
        <v>354</v>
      </c>
      <c r="F155" s="16" t="s">
        <v>177</v>
      </c>
      <c r="G155" s="14" t="s">
        <v>149</v>
      </c>
      <c r="H155" s="17">
        <v>0</v>
      </c>
      <c r="I155" s="18">
        <f t="shared" si="2"/>
        <v>0</v>
      </c>
      <c r="J155" s="17">
        <v>51</v>
      </c>
    </row>
    <row r="156" spans="3:10" s="6" customFormat="1" ht="17.100000000000001" customHeight="1">
      <c r="C156" s="9">
        <v>43251</v>
      </c>
      <c r="D156" s="14"/>
      <c r="E156" s="15">
        <v>4490</v>
      </c>
      <c r="F156" s="16" t="s">
        <v>178</v>
      </c>
      <c r="G156" s="14" t="s">
        <v>149</v>
      </c>
      <c r="H156" s="17">
        <v>38.5</v>
      </c>
      <c r="I156" s="18">
        <f t="shared" si="2"/>
        <v>33341</v>
      </c>
      <c r="J156" s="17">
        <v>866</v>
      </c>
    </row>
    <row r="157" spans="3:10" s="6" customFormat="1" ht="17.100000000000001" customHeight="1">
      <c r="C157" s="9">
        <v>43251</v>
      </c>
      <c r="D157" s="14"/>
      <c r="E157" s="15">
        <v>5931</v>
      </c>
      <c r="F157" s="16" t="s">
        <v>179</v>
      </c>
      <c r="G157" s="14" t="s">
        <v>149</v>
      </c>
      <c r="H157" s="17">
        <v>210</v>
      </c>
      <c r="I157" s="18">
        <f t="shared" si="2"/>
        <v>98490</v>
      </c>
      <c r="J157" s="17">
        <v>469</v>
      </c>
    </row>
    <row r="158" spans="3:10" s="6" customFormat="1" ht="17.100000000000001" customHeight="1">
      <c r="C158" s="9">
        <v>43251</v>
      </c>
      <c r="D158" s="14"/>
      <c r="E158" s="15">
        <v>4850</v>
      </c>
      <c r="F158" s="16" t="s">
        <v>180</v>
      </c>
      <c r="G158" s="14" t="s">
        <v>149</v>
      </c>
      <c r="H158" s="17">
        <v>0</v>
      </c>
      <c r="I158" s="18">
        <f t="shared" si="2"/>
        <v>0</v>
      </c>
      <c r="J158" s="17">
        <v>242</v>
      </c>
    </row>
    <row r="159" spans="3:10" s="6" customFormat="1" ht="17.100000000000001" customHeight="1">
      <c r="C159" s="9">
        <v>43251</v>
      </c>
      <c r="D159" s="14"/>
      <c r="E159" s="15">
        <v>3822</v>
      </c>
      <c r="F159" s="16" t="s">
        <v>181</v>
      </c>
      <c r="G159" s="14" t="s">
        <v>149</v>
      </c>
      <c r="H159" s="19">
        <v>1230.4000000000001</v>
      </c>
      <c r="I159" s="18">
        <f t="shared" si="2"/>
        <v>4921.6000000000004</v>
      </c>
      <c r="J159" s="17">
        <v>4</v>
      </c>
    </row>
    <row r="160" spans="3:10" s="6" customFormat="1" ht="17.100000000000001" customHeight="1">
      <c r="C160" s="9">
        <v>43251</v>
      </c>
      <c r="D160" s="14"/>
      <c r="E160" s="15">
        <v>3823</v>
      </c>
      <c r="F160" s="16" t="s">
        <v>182</v>
      </c>
      <c r="G160" s="14" t="s">
        <v>149</v>
      </c>
      <c r="H160" s="19">
        <v>1230.4000000000001</v>
      </c>
      <c r="I160" s="18">
        <f t="shared" si="2"/>
        <v>7382.4000000000005</v>
      </c>
      <c r="J160" s="17">
        <v>6</v>
      </c>
    </row>
    <row r="161" spans="3:10" s="6" customFormat="1" ht="17.100000000000001" customHeight="1">
      <c r="C161" s="9">
        <v>43251</v>
      </c>
      <c r="D161" s="14"/>
      <c r="E161" s="15">
        <v>4996</v>
      </c>
      <c r="F161" s="16" t="s">
        <v>183</v>
      </c>
      <c r="G161" s="14" t="s">
        <v>149</v>
      </c>
      <c r="H161" s="17">
        <v>556.38</v>
      </c>
      <c r="I161" s="18">
        <f t="shared" si="2"/>
        <v>556.38</v>
      </c>
      <c r="J161" s="17">
        <v>1</v>
      </c>
    </row>
    <row r="162" spans="3:10" s="6" customFormat="1" ht="17.100000000000001" customHeight="1">
      <c r="C162" s="9">
        <v>43251</v>
      </c>
      <c r="D162" s="14"/>
      <c r="E162" s="15">
        <v>4995</v>
      </c>
      <c r="F162" s="16" t="s">
        <v>184</v>
      </c>
      <c r="G162" s="14" t="s">
        <v>149</v>
      </c>
      <c r="H162" s="17">
        <v>556.38</v>
      </c>
      <c r="I162" s="18">
        <f t="shared" si="2"/>
        <v>1669.1399999999999</v>
      </c>
      <c r="J162" s="17">
        <v>3</v>
      </c>
    </row>
    <row r="163" spans="3:10" s="6" customFormat="1" ht="17.100000000000001" customHeight="1">
      <c r="C163" s="9">
        <v>43251</v>
      </c>
      <c r="D163" s="14"/>
      <c r="E163" s="15">
        <v>3820</v>
      </c>
      <c r="F163" s="16" t="s">
        <v>185</v>
      </c>
      <c r="G163" s="14" t="s">
        <v>149</v>
      </c>
      <c r="H163" s="19">
        <v>1850</v>
      </c>
      <c r="I163" s="18">
        <f t="shared" si="2"/>
        <v>11100</v>
      </c>
      <c r="J163" s="17">
        <v>6</v>
      </c>
    </row>
    <row r="164" spans="3:10" s="6" customFormat="1" ht="17.100000000000001" customHeight="1">
      <c r="C164" s="9">
        <v>43251</v>
      </c>
      <c r="D164" s="14"/>
      <c r="E164" s="15">
        <v>2429</v>
      </c>
      <c r="F164" s="16" t="s">
        <v>186</v>
      </c>
      <c r="G164" s="14" t="s">
        <v>149</v>
      </c>
      <c r="H164" s="19">
        <v>1005.62</v>
      </c>
      <c r="I164" s="18">
        <f t="shared" si="2"/>
        <v>4022.48</v>
      </c>
      <c r="J164" s="17">
        <v>4</v>
      </c>
    </row>
    <row r="165" spans="3:10" s="6" customFormat="1" ht="17.100000000000001" customHeight="1">
      <c r="C165" s="9">
        <v>43251</v>
      </c>
      <c r="D165" s="14"/>
      <c r="E165" s="15">
        <v>2430</v>
      </c>
      <c r="F165" s="16" t="s">
        <v>187</v>
      </c>
      <c r="G165" s="14" t="s">
        <v>149</v>
      </c>
      <c r="H165" s="17">
        <v>0</v>
      </c>
      <c r="I165" s="18">
        <f t="shared" si="2"/>
        <v>0</v>
      </c>
      <c r="J165" s="17">
        <v>1</v>
      </c>
    </row>
    <row r="166" spans="3:10" s="6" customFormat="1" ht="17.100000000000001" customHeight="1">
      <c r="C166" s="9">
        <v>43251</v>
      </c>
      <c r="D166" s="14"/>
      <c r="E166" s="15">
        <v>3986</v>
      </c>
      <c r="F166" s="16" t="s">
        <v>188</v>
      </c>
      <c r="G166" s="14" t="s">
        <v>149</v>
      </c>
      <c r="H166" s="17">
        <v>595.4</v>
      </c>
      <c r="I166" s="18">
        <f t="shared" si="2"/>
        <v>5358.5999999999995</v>
      </c>
      <c r="J166" s="17">
        <v>9</v>
      </c>
    </row>
    <row r="167" spans="3:10" s="6" customFormat="1" ht="17.100000000000001" customHeight="1">
      <c r="C167" s="9">
        <v>43251</v>
      </c>
      <c r="D167" s="14"/>
      <c r="E167" s="15">
        <v>3987</v>
      </c>
      <c r="F167" s="16" t="s">
        <v>189</v>
      </c>
      <c r="G167" s="14" t="s">
        <v>149</v>
      </c>
      <c r="H167" s="17">
        <v>575.25</v>
      </c>
      <c r="I167" s="18">
        <f t="shared" si="2"/>
        <v>6327.75</v>
      </c>
      <c r="J167" s="17">
        <v>11</v>
      </c>
    </row>
    <row r="168" spans="3:10" s="6" customFormat="1" ht="17.100000000000001" customHeight="1">
      <c r="C168" s="9">
        <v>43251</v>
      </c>
      <c r="D168" s="14"/>
      <c r="E168" s="15">
        <v>3988</v>
      </c>
      <c r="F168" s="16" t="s">
        <v>190</v>
      </c>
      <c r="G168" s="14" t="s">
        <v>149</v>
      </c>
      <c r="H168" s="17">
        <v>575.25</v>
      </c>
      <c r="I168" s="18">
        <f t="shared" si="2"/>
        <v>5752.5</v>
      </c>
      <c r="J168" s="17">
        <v>10</v>
      </c>
    </row>
    <row r="169" spans="3:10" s="6" customFormat="1" ht="17.100000000000001" customHeight="1">
      <c r="C169" s="9">
        <v>43251</v>
      </c>
      <c r="D169" s="14"/>
      <c r="E169" s="15">
        <v>3989</v>
      </c>
      <c r="F169" s="16" t="s">
        <v>191</v>
      </c>
      <c r="G169" s="14" t="s">
        <v>149</v>
      </c>
      <c r="H169" s="17">
        <v>575.25</v>
      </c>
      <c r="I169" s="18">
        <f t="shared" si="2"/>
        <v>5752.5</v>
      </c>
      <c r="J169" s="17">
        <v>10</v>
      </c>
    </row>
    <row r="170" spans="3:10" s="6" customFormat="1" ht="17.100000000000001" customHeight="1">
      <c r="C170" s="9">
        <v>43251</v>
      </c>
      <c r="D170" s="14"/>
      <c r="E170" s="15">
        <v>3821</v>
      </c>
      <c r="F170" s="16" t="s">
        <v>192</v>
      </c>
      <c r="G170" s="14" t="s">
        <v>149</v>
      </c>
      <c r="H170" s="19">
        <v>1230.4000000000001</v>
      </c>
      <c r="I170" s="18">
        <f t="shared" si="2"/>
        <v>4921.6000000000004</v>
      </c>
      <c r="J170" s="17">
        <v>4</v>
      </c>
    </row>
    <row r="171" spans="3:10" s="6" customFormat="1" ht="17.100000000000001" customHeight="1">
      <c r="C171" s="9">
        <v>43251</v>
      </c>
      <c r="D171" s="14"/>
      <c r="E171" s="15">
        <v>3223</v>
      </c>
      <c r="F171" s="16" t="s">
        <v>193</v>
      </c>
      <c r="G171" s="14" t="s">
        <v>149</v>
      </c>
      <c r="H171" s="17">
        <v>0</v>
      </c>
      <c r="I171" s="18">
        <f t="shared" si="2"/>
        <v>0</v>
      </c>
      <c r="J171" s="17">
        <v>25</v>
      </c>
    </row>
    <row r="172" spans="3:10" s="6" customFormat="1" ht="17.100000000000001" customHeight="1">
      <c r="C172" s="9">
        <v>43251</v>
      </c>
      <c r="D172" s="14"/>
      <c r="E172" s="15">
        <v>1696</v>
      </c>
      <c r="F172" s="16" t="s">
        <v>194</v>
      </c>
      <c r="G172" s="14" t="s">
        <v>51</v>
      </c>
      <c r="H172" s="17">
        <v>0</v>
      </c>
      <c r="I172" s="18">
        <f t="shared" si="2"/>
        <v>0</v>
      </c>
      <c r="J172" s="17">
        <v>80</v>
      </c>
    </row>
    <row r="173" spans="3:10" s="6" customFormat="1" ht="17.100000000000001" customHeight="1">
      <c r="C173" s="9">
        <v>43251</v>
      </c>
      <c r="D173" s="14"/>
      <c r="E173" s="15">
        <v>5835</v>
      </c>
      <c r="F173" s="16" t="s">
        <v>195</v>
      </c>
      <c r="G173" s="14" t="s">
        <v>149</v>
      </c>
      <c r="H173" s="17">
        <v>0</v>
      </c>
      <c r="I173" s="18">
        <f t="shared" si="2"/>
        <v>0</v>
      </c>
      <c r="J173" s="17">
        <v>164</v>
      </c>
    </row>
    <row r="174" spans="3:10" s="6" customFormat="1" ht="17.100000000000001" customHeight="1">
      <c r="C174" s="9">
        <v>43251</v>
      </c>
      <c r="D174" s="14"/>
      <c r="E174" s="15">
        <v>357</v>
      </c>
      <c r="F174" s="16" t="s">
        <v>196</v>
      </c>
      <c r="G174" s="14" t="s">
        <v>149</v>
      </c>
      <c r="H174" s="17">
        <v>25</v>
      </c>
      <c r="I174" s="18">
        <f t="shared" si="2"/>
        <v>30875</v>
      </c>
      <c r="J174" s="19">
        <v>1235</v>
      </c>
    </row>
    <row r="175" spans="3:10" s="6" customFormat="1" ht="17.100000000000001" customHeight="1">
      <c r="C175" s="9">
        <v>43251</v>
      </c>
      <c r="D175" s="14"/>
      <c r="E175" s="15">
        <v>2062</v>
      </c>
      <c r="F175" s="16" t="s">
        <v>197</v>
      </c>
      <c r="G175" s="14" t="s">
        <v>149</v>
      </c>
      <c r="H175" s="17">
        <v>750</v>
      </c>
      <c r="I175" s="18">
        <f t="shared" si="2"/>
        <v>750</v>
      </c>
      <c r="J175" s="17">
        <v>1</v>
      </c>
    </row>
    <row r="176" spans="3:10" s="6" customFormat="1" ht="17.100000000000001" customHeight="1">
      <c r="C176" s="9">
        <v>43251</v>
      </c>
      <c r="D176" s="14"/>
      <c r="E176" s="15">
        <v>3252</v>
      </c>
      <c r="F176" s="16" t="s">
        <v>198</v>
      </c>
      <c r="G176" s="14" t="s">
        <v>149</v>
      </c>
      <c r="H176" s="17">
        <v>365</v>
      </c>
      <c r="I176" s="18">
        <f t="shared" si="2"/>
        <v>365</v>
      </c>
      <c r="J176" s="17">
        <v>1</v>
      </c>
    </row>
    <row r="177" spans="3:10" s="6" customFormat="1" ht="17.100000000000001" customHeight="1">
      <c r="C177" s="9">
        <v>43251</v>
      </c>
      <c r="D177" s="14"/>
      <c r="E177" s="15">
        <v>1040</v>
      </c>
      <c r="F177" s="16" t="s">
        <v>199</v>
      </c>
      <c r="G177" s="14" t="s">
        <v>149</v>
      </c>
      <c r="H177" s="17">
        <v>259</v>
      </c>
      <c r="I177" s="18">
        <f t="shared" si="2"/>
        <v>259</v>
      </c>
      <c r="J177" s="17">
        <v>1</v>
      </c>
    </row>
    <row r="178" spans="3:10" s="6" customFormat="1" ht="17.100000000000001" customHeight="1">
      <c r="C178" s="9">
        <v>43251</v>
      </c>
      <c r="D178" s="14"/>
      <c r="E178" s="15">
        <v>4167</v>
      </c>
      <c r="F178" s="16" t="s">
        <v>200</v>
      </c>
      <c r="G178" s="14" t="s">
        <v>149</v>
      </c>
      <c r="H178" s="19">
        <v>1700</v>
      </c>
      <c r="I178" s="18">
        <f t="shared" si="2"/>
        <v>1700</v>
      </c>
      <c r="J178" s="17">
        <v>1</v>
      </c>
    </row>
    <row r="179" spans="3:10" s="6" customFormat="1" ht="17.100000000000001" customHeight="1">
      <c r="C179" s="9">
        <v>43251</v>
      </c>
      <c r="D179" s="14"/>
      <c r="E179" s="15">
        <v>4070</v>
      </c>
      <c r="F179" s="16" t="s">
        <v>201</v>
      </c>
      <c r="G179" s="14" t="s">
        <v>149</v>
      </c>
      <c r="H179" s="17">
        <v>0</v>
      </c>
      <c r="I179" s="18">
        <f t="shared" si="2"/>
        <v>0</v>
      </c>
      <c r="J179" s="17">
        <v>4</v>
      </c>
    </row>
    <row r="180" spans="3:10" s="6" customFormat="1" ht="17.100000000000001" customHeight="1">
      <c r="C180" s="9">
        <v>43251</v>
      </c>
      <c r="D180" s="14"/>
      <c r="E180" s="15">
        <v>541</v>
      </c>
      <c r="F180" s="16" t="s">
        <v>202</v>
      </c>
      <c r="G180" s="14" t="s">
        <v>149</v>
      </c>
      <c r="H180" s="17">
        <v>0</v>
      </c>
      <c r="I180" s="18">
        <f t="shared" si="2"/>
        <v>0</v>
      </c>
      <c r="J180" s="17">
        <v>1</v>
      </c>
    </row>
    <row r="181" spans="3:10" s="6" customFormat="1" ht="17.100000000000001" customHeight="1">
      <c r="C181" s="9">
        <v>43251</v>
      </c>
      <c r="D181" s="14"/>
      <c r="E181" s="15">
        <v>2733</v>
      </c>
      <c r="F181" s="16" t="s">
        <v>203</v>
      </c>
      <c r="G181" s="14" t="s">
        <v>149</v>
      </c>
      <c r="H181" s="17">
        <v>850</v>
      </c>
      <c r="I181" s="18">
        <f t="shared" si="2"/>
        <v>6800</v>
      </c>
      <c r="J181" s="17">
        <v>8</v>
      </c>
    </row>
    <row r="182" spans="3:10" s="6" customFormat="1" ht="17.100000000000001" customHeight="1">
      <c r="C182" s="9">
        <v>43251</v>
      </c>
      <c r="D182" s="14"/>
      <c r="E182" s="15">
        <v>4765</v>
      </c>
      <c r="F182" s="16" t="s">
        <v>204</v>
      </c>
      <c r="G182" s="14" t="s">
        <v>149</v>
      </c>
      <c r="H182" s="17">
        <v>995</v>
      </c>
      <c r="I182" s="18">
        <f t="shared" si="2"/>
        <v>995</v>
      </c>
      <c r="J182" s="17">
        <v>1</v>
      </c>
    </row>
    <row r="183" spans="3:10" s="6" customFormat="1" ht="17.100000000000001" customHeight="1">
      <c r="C183" s="9">
        <v>43251</v>
      </c>
      <c r="D183" s="14"/>
      <c r="E183" s="15">
        <v>3212</v>
      </c>
      <c r="F183" s="16" t="s">
        <v>205</v>
      </c>
      <c r="G183" s="14" t="s">
        <v>149</v>
      </c>
      <c r="H183" s="17">
        <v>0</v>
      </c>
      <c r="I183" s="18">
        <f t="shared" si="2"/>
        <v>0</v>
      </c>
      <c r="J183" s="17">
        <v>1</v>
      </c>
    </row>
    <row r="184" spans="3:10" s="6" customFormat="1" ht="17.100000000000001" customHeight="1">
      <c r="C184" s="9">
        <v>43251</v>
      </c>
      <c r="D184" s="14"/>
      <c r="E184" s="15">
        <v>5629</v>
      </c>
      <c r="F184" s="16" t="s">
        <v>206</v>
      </c>
      <c r="G184" s="14" t="s">
        <v>149</v>
      </c>
      <c r="H184" s="17">
        <v>500</v>
      </c>
      <c r="I184" s="18">
        <f t="shared" si="2"/>
        <v>1000</v>
      </c>
      <c r="J184" s="17">
        <v>2</v>
      </c>
    </row>
    <row r="185" spans="3:10" s="6" customFormat="1" ht="17.100000000000001" customHeight="1">
      <c r="C185" s="9">
        <v>43251</v>
      </c>
      <c r="D185" s="14"/>
      <c r="E185" s="15">
        <v>5630</v>
      </c>
      <c r="F185" s="16" t="s">
        <v>207</v>
      </c>
      <c r="G185" s="14" t="s">
        <v>149</v>
      </c>
      <c r="H185" s="17">
        <v>0</v>
      </c>
      <c r="I185" s="18">
        <f t="shared" si="2"/>
        <v>0</v>
      </c>
      <c r="J185" s="17">
        <v>4</v>
      </c>
    </row>
    <row r="186" spans="3:10" s="6" customFormat="1" ht="17.100000000000001" customHeight="1">
      <c r="C186" s="9">
        <v>43251</v>
      </c>
      <c r="D186" s="14"/>
      <c r="E186" s="15">
        <v>4036</v>
      </c>
      <c r="F186" s="16" t="s">
        <v>208</v>
      </c>
      <c r="G186" s="14" t="s">
        <v>149</v>
      </c>
      <c r="H186" s="17">
        <v>46.95</v>
      </c>
      <c r="I186" s="18">
        <f t="shared" si="2"/>
        <v>328.65000000000003</v>
      </c>
      <c r="J186" s="17">
        <v>7</v>
      </c>
    </row>
    <row r="187" spans="3:10" s="6" customFormat="1" ht="17.100000000000001" customHeight="1">
      <c r="C187" s="9">
        <v>43251</v>
      </c>
      <c r="D187" s="14"/>
      <c r="E187" s="15">
        <v>5209</v>
      </c>
      <c r="F187" s="16" t="s">
        <v>209</v>
      </c>
      <c r="G187" s="14" t="s">
        <v>149</v>
      </c>
      <c r="H187" s="17">
        <v>129.62</v>
      </c>
      <c r="I187" s="18">
        <f t="shared" si="2"/>
        <v>1296.2</v>
      </c>
      <c r="J187" s="17">
        <v>10</v>
      </c>
    </row>
    <row r="188" spans="3:10" s="6" customFormat="1" ht="17.100000000000001" customHeight="1">
      <c r="C188" s="9">
        <v>43251</v>
      </c>
      <c r="D188" s="14"/>
      <c r="E188" s="15">
        <v>4102</v>
      </c>
      <c r="F188" s="16" t="s">
        <v>210</v>
      </c>
      <c r="G188" s="14" t="s">
        <v>149</v>
      </c>
      <c r="H188" s="17">
        <v>39.65</v>
      </c>
      <c r="I188" s="18">
        <f t="shared" si="2"/>
        <v>911.94999999999993</v>
      </c>
      <c r="J188" s="17">
        <v>23</v>
      </c>
    </row>
    <row r="189" spans="3:10" s="6" customFormat="1" ht="17.100000000000001" customHeight="1">
      <c r="C189" s="9">
        <v>43251</v>
      </c>
      <c r="D189" s="14"/>
      <c r="E189" s="15">
        <v>360</v>
      </c>
      <c r="F189" s="16" t="s">
        <v>211</v>
      </c>
      <c r="G189" s="14" t="s">
        <v>149</v>
      </c>
      <c r="H189" s="17">
        <v>0</v>
      </c>
      <c r="I189" s="18">
        <f t="shared" si="2"/>
        <v>0</v>
      </c>
      <c r="J189" s="17">
        <v>9</v>
      </c>
    </row>
    <row r="190" spans="3:10" s="6" customFormat="1" ht="17.100000000000001" customHeight="1">
      <c r="C190" s="9">
        <v>43251</v>
      </c>
      <c r="D190" s="14"/>
      <c r="E190" s="15">
        <v>1410</v>
      </c>
      <c r="F190" s="16" t="s">
        <v>212</v>
      </c>
      <c r="G190" s="14" t="s">
        <v>149</v>
      </c>
      <c r="H190" s="17">
        <v>0</v>
      </c>
      <c r="I190" s="18">
        <f t="shared" si="2"/>
        <v>0</v>
      </c>
      <c r="J190" s="17">
        <v>1</v>
      </c>
    </row>
    <row r="191" spans="3:10" s="6" customFormat="1" ht="17.100000000000001" customHeight="1">
      <c r="C191" s="9">
        <v>43251</v>
      </c>
      <c r="D191" s="14"/>
      <c r="E191" s="15">
        <v>4187</v>
      </c>
      <c r="F191" s="16" t="s">
        <v>213</v>
      </c>
      <c r="G191" s="14" t="s">
        <v>149</v>
      </c>
      <c r="H191" s="19">
        <v>1150</v>
      </c>
      <c r="I191" s="18">
        <f t="shared" si="2"/>
        <v>24150</v>
      </c>
      <c r="J191" s="17">
        <v>21</v>
      </c>
    </row>
    <row r="192" spans="3:10" s="6" customFormat="1" ht="17.100000000000001" customHeight="1">
      <c r="C192" s="9">
        <v>43251</v>
      </c>
      <c r="D192" s="14"/>
      <c r="E192" s="15">
        <v>362</v>
      </c>
      <c r="F192" s="16" t="s">
        <v>214</v>
      </c>
      <c r="G192" s="14" t="s">
        <v>149</v>
      </c>
      <c r="H192" s="17">
        <v>0</v>
      </c>
      <c r="I192" s="18">
        <f t="shared" si="2"/>
        <v>0</v>
      </c>
      <c r="J192" s="17">
        <v>20</v>
      </c>
    </row>
    <row r="193" spans="3:10" s="6" customFormat="1" ht="17.100000000000001" customHeight="1">
      <c r="C193" s="9">
        <v>43251</v>
      </c>
      <c r="D193" s="14"/>
      <c r="E193" s="15">
        <v>4339</v>
      </c>
      <c r="F193" s="16" t="s">
        <v>215</v>
      </c>
      <c r="G193" s="14" t="s">
        <v>149</v>
      </c>
      <c r="H193" s="17">
        <v>76.760000000000005</v>
      </c>
      <c r="I193" s="18">
        <f t="shared" si="2"/>
        <v>4068.28</v>
      </c>
      <c r="J193" s="17">
        <v>53</v>
      </c>
    </row>
    <row r="194" spans="3:10" s="6" customFormat="1" ht="17.100000000000001" customHeight="1">
      <c r="C194" s="9">
        <v>43251</v>
      </c>
      <c r="D194" s="14"/>
      <c r="E194" s="15">
        <v>2962</v>
      </c>
      <c r="F194" s="16" t="s">
        <v>216</v>
      </c>
      <c r="G194" s="14" t="s">
        <v>149</v>
      </c>
      <c r="H194" s="17">
        <v>0</v>
      </c>
      <c r="I194" s="18">
        <f t="shared" si="2"/>
        <v>0</v>
      </c>
      <c r="J194" s="17">
        <v>1</v>
      </c>
    </row>
    <row r="195" spans="3:10" s="6" customFormat="1" ht="17.100000000000001" customHeight="1">
      <c r="C195" s="9">
        <v>43251</v>
      </c>
      <c r="D195" s="14"/>
      <c r="E195" s="15">
        <v>575</v>
      </c>
      <c r="F195" s="16" t="s">
        <v>217</v>
      </c>
      <c r="G195" s="14" t="s">
        <v>149</v>
      </c>
      <c r="H195" s="17">
        <v>595</v>
      </c>
      <c r="I195" s="18">
        <f t="shared" si="2"/>
        <v>595</v>
      </c>
      <c r="J195" s="17">
        <v>1</v>
      </c>
    </row>
    <row r="196" spans="3:10" s="6" customFormat="1" ht="17.100000000000001" customHeight="1">
      <c r="C196" s="9">
        <v>43251</v>
      </c>
      <c r="D196" s="14"/>
      <c r="E196" s="15">
        <v>758</v>
      </c>
      <c r="F196" s="16" t="s">
        <v>218</v>
      </c>
      <c r="G196" s="14" t="s">
        <v>149</v>
      </c>
      <c r="H196" s="17">
        <v>0</v>
      </c>
      <c r="I196" s="18">
        <f t="shared" si="2"/>
        <v>0</v>
      </c>
      <c r="J196" s="17">
        <v>6</v>
      </c>
    </row>
    <row r="197" spans="3:10" s="6" customFormat="1" ht="17.100000000000001" customHeight="1">
      <c r="C197" s="9">
        <v>43251</v>
      </c>
      <c r="D197" s="14"/>
      <c r="E197" s="15">
        <v>366</v>
      </c>
      <c r="F197" s="16" t="s">
        <v>219</v>
      </c>
      <c r="G197" s="14" t="s">
        <v>149</v>
      </c>
      <c r="H197" s="17">
        <v>0</v>
      </c>
      <c r="I197" s="18">
        <f t="shared" si="2"/>
        <v>0</v>
      </c>
      <c r="J197" s="17">
        <v>5</v>
      </c>
    </row>
    <row r="198" spans="3:10" s="6" customFormat="1" ht="17.100000000000001" customHeight="1">
      <c r="C198" s="9">
        <v>43251</v>
      </c>
      <c r="D198" s="14"/>
      <c r="E198" s="15">
        <v>4104</v>
      </c>
      <c r="F198" s="16" t="s">
        <v>220</v>
      </c>
      <c r="G198" s="14" t="s">
        <v>149</v>
      </c>
      <c r="H198" s="17">
        <v>2.48</v>
      </c>
      <c r="I198" s="18">
        <f t="shared" si="2"/>
        <v>649.76</v>
      </c>
      <c r="J198" s="17">
        <v>262</v>
      </c>
    </row>
    <row r="199" spans="3:10" s="6" customFormat="1" ht="17.100000000000001" customHeight="1">
      <c r="C199" s="9">
        <v>43251</v>
      </c>
      <c r="D199" s="14"/>
      <c r="E199" s="15">
        <v>367</v>
      </c>
      <c r="F199" s="16" t="s">
        <v>221</v>
      </c>
      <c r="G199" s="14" t="s">
        <v>149</v>
      </c>
      <c r="H199" s="17">
        <v>0</v>
      </c>
      <c r="I199" s="18">
        <f t="shared" si="2"/>
        <v>0</v>
      </c>
      <c r="J199" s="17">
        <v>14</v>
      </c>
    </row>
    <row r="200" spans="3:10" s="6" customFormat="1" ht="17.100000000000001" customHeight="1">
      <c r="C200" s="9">
        <v>43251</v>
      </c>
      <c r="D200" s="14"/>
      <c r="E200" s="15">
        <v>368</v>
      </c>
      <c r="F200" s="16" t="s">
        <v>222</v>
      </c>
      <c r="G200" s="14" t="s">
        <v>149</v>
      </c>
      <c r="H200" s="17">
        <v>1.66</v>
      </c>
      <c r="I200" s="18">
        <f t="shared" si="2"/>
        <v>448.2</v>
      </c>
      <c r="J200" s="17">
        <v>270</v>
      </c>
    </row>
    <row r="201" spans="3:10" s="6" customFormat="1" ht="17.100000000000001" customHeight="1">
      <c r="C201" s="9">
        <v>43251</v>
      </c>
      <c r="D201" s="14"/>
      <c r="E201" s="15">
        <v>2965</v>
      </c>
      <c r="F201" s="16" t="s">
        <v>223</v>
      </c>
      <c r="G201" s="14" t="s">
        <v>149</v>
      </c>
      <c r="H201" s="17">
        <v>6.74</v>
      </c>
      <c r="I201" s="18">
        <f t="shared" si="2"/>
        <v>1685</v>
      </c>
      <c r="J201" s="17">
        <v>250</v>
      </c>
    </row>
    <row r="202" spans="3:10" s="6" customFormat="1" ht="17.100000000000001" customHeight="1">
      <c r="C202" s="9">
        <v>43251</v>
      </c>
      <c r="D202" s="14"/>
      <c r="E202" s="15">
        <v>5735</v>
      </c>
      <c r="F202" s="16" t="s">
        <v>224</v>
      </c>
      <c r="G202" s="14" t="s">
        <v>149</v>
      </c>
      <c r="H202" s="17">
        <v>2.62</v>
      </c>
      <c r="I202" s="18">
        <f t="shared" si="2"/>
        <v>586.88</v>
      </c>
      <c r="J202" s="17">
        <v>224</v>
      </c>
    </row>
    <row r="203" spans="3:10" s="6" customFormat="1" ht="17.100000000000001" customHeight="1">
      <c r="C203" s="9">
        <v>43251</v>
      </c>
      <c r="D203" s="14"/>
      <c r="E203" s="15">
        <v>369</v>
      </c>
      <c r="F203" s="16" t="s">
        <v>225</v>
      </c>
      <c r="G203" s="14" t="s">
        <v>149</v>
      </c>
      <c r="H203" s="17">
        <v>25</v>
      </c>
      <c r="I203" s="18">
        <f t="shared" si="2"/>
        <v>1425</v>
      </c>
      <c r="J203" s="17">
        <v>57</v>
      </c>
    </row>
    <row r="204" spans="3:10" s="6" customFormat="1" ht="17.100000000000001" customHeight="1">
      <c r="C204" s="9">
        <v>43251</v>
      </c>
      <c r="D204" s="14"/>
      <c r="E204" s="15">
        <v>371</v>
      </c>
      <c r="F204" s="16" t="s">
        <v>226</v>
      </c>
      <c r="G204" s="14" t="s">
        <v>149</v>
      </c>
      <c r="H204" s="17">
        <v>14.81</v>
      </c>
      <c r="I204" s="18">
        <f t="shared" si="2"/>
        <v>1199.6100000000001</v>
      </c>
      <c r="J204" s="17">
        <v>81</v>
      </c>
    </row>
    <row r="205" spans="3:10" s="6" customFormat="1" ht="17.100000000000001" customHeight="1">
      <c r="C205" s="9">
        <v>43251</v>
      </c>
      <c r="D205" s="14"/>
      <c r="E205" s="15">
        <v>630</v>
      </c>
      <c r="F205" s="16" t="s">
        <v>227</v>
      </c>
      <c r="G205" s="14" t="s">
        <v>16</v>
      </c>
      <c r="H205" s="17">
        <v>52</v>
      </c>
      <c r="I205" s="18">
        <f t="shared" si="2"/>
        <v>312</v>
      </c>
      <c r="J205" s="17">
        <v>6</v>
      </c>
    </row>
    <row r="206" spans="3:10" s="6" customFormat="1" ht="17.100000000000001" customHeight="1">
      <c r="C206" s="9">
        <v>43251</v>
      </c>
      <c r="D206" s="14"/>
      <c r="E206" s="15">
        <v>372</v>
      </c>
      <c r="F206" s="16" t="s">
        <v>228</v>
      </c>
      <c r="G206" s="14" t="s">
        <v>16</v>
      </c>
      <c r="H206" s="17">
        <v>49.5</v>
      </c>
      <c r="I206" s="18">
        <f t="shared" si="2"/>
        <v>4009.5</v>
      </c>
      <c r="J206" s="17">
        <v>81</v>
      </c>
    </row>
    <row r="207" spans="3:10" s="6" customFormat="1" ht="17.100000000000001" customHeight="1">
      <c r="C207" s="9">
        <v>43251</v>
      </c>
      <c r="D207" s="14"/>
      <c r="E207" s="15">
        <v>2251</v>
      </c>
      <c r="F207" s="16" t="s">
        <v>229</v>
      </c>
      <c r="G207" s="14" t="s">
        <v>149</v>
      </c>
      <c r="H207" s="17">
        <v>30</v>
      </c>
      <c r="I207" s="18">
        <f t="shared" si="2"/>
        <v>270</v>
      </c>
      <c r="J207" s="17">
        <v>9</v>
      </c>
    </row>
    <row r="208" spans="3:10" s="6" customFormat="1" ht="17.100000000000001" customHeight="1">
      <c r="C208" s="9">
        <v>43251</v>
      </c>
      <c r="D208" s="14"/>
      <c r="E208" s="15">
        <v>5034</v>
      </c>
      <c r="F208" s="16" t="s">
        <v>230</v>
      </c>
      <c r="G208" s="14" t="s">
        <v>149</v>
      </c>
      <c r="H208" s="17">
        <v>13</v>
      </c>
      <c r="I208" s="18">
        <f t="shared" ref="I208:I271" si="3">+H208*J208</f>
        <v>78</v>
      </c>
      <c r="J208" s="17">
        <v>6</v>
      </c>
    </row>
    <row r="209" spans="3:10" s="6" customFormat="1" ht="17.100000000000001" customHeight="1">
      <c r="C209" s="9">
        <v>43251</v>
      </c>
      <c r="D209" s="14"/>
      <c r="E209" s="15">
        <v>5941</v>
      </c>
      <c r="F209" s="16" t="s">
        <v>231</v>
      </c>
      <c r="G209" s="14" t="s">
        <v>149</v>
      </c>
      <c r="H209" s="17">
        <v>12.5</v>
      </c>
      <c r="I209" s="18">
        <f t="shared" si="3"/>
        <v>25</v>
      </c>
      <c r="J209" s="17">
        <v>2</v>
      </c>
    </row>
    <row r="210" spans="3:10" s="6" customFormat="1" ht="17.100000000000001" customHeight="1">
      <c r="C210" s="9">
        <v>43251</v>
      </c>
      <c r="D210" s="14"/>
      <c r="E210" s="15">
        <v>2063</v>
      </c>
      <c r="F210" s="16" t="s">
        <v>232</v>
      </c>
      <c r="G210" s="14" t="s">
        <v>149</v>
      </c>
      <c r="H210" s="17">
        <v>10.6</v>
      </c>
      <c r="I210" s="18">
        <f t="shared" si="3"/>
        <v>445.2</v>
      </c>
      <c r="J210" s="17">
        <v>42</v>
      </c>
    </row>
    <row r="211" spans="3:10" s="6" customFormat="1" ht="17.100000000000001" customHeight="1">
      <c r="C211" s="9">
        <v>43251</v>
      </c>
      <c r="D211" s="14"/>
      <c r="E211" s="15">
        <v>6000</v>
      </c>
      <c r="F211" s="16" t="s">
        <v>233</v>
      </c>
      <c r="G211" s="14" t="s">
        <v>149</v>
      </c>
      <c r="H211" s="17">
        <v>15</v>
      </c>
      <c r="I211" s="18">
        <f t="shared" si="3"/>
        <v>60</v>
      </c>
      <c r="J211" s="17">
        <v>4</v>
      </c>
    </row>
    <row r="212" spans="3:10" s="6" customFormat="1" ht="17.100000000000001" customHeight="1">
      <c r="C212" s="9">
        <v>43251</v>
      </c>
      <c r="D212" s="14"/>
      <c r="E212" s="15">
        <v>662</v>
      </c>
      <c r="F212" s="16" t="s">
        <v>234</v>
      </c>
      <c r="G212" s="14" t="s">
        <v>149</v>
      </c>
      <c r="H212" s="17">
        <v>6.5</v>
      </c>
      <c r="I212" s="18">
        <f t="shared" si="3"/>
        <v>208</v>
      </c>
      <c r="J212" s="17">
        <v>32</v>
      </c>
    </row>
    <row r="213" spans="3:10" s="6" customFormat="1" ht="17.100000000000001" customHeight="1">
      <c r="C213" s="9">
        <v>43251</v>
      </c>
      <c r="D213" s="14"/>
      <c r="E213" s="15">
        <v>2363</v>
      </c>
      <c r="F213" s="16" t="s">
        <v>235</v>
      </c>
      <c r="G213" s="14" t="s">
        <v>149</v>
      </c>
      <c r="H213" s="19">
        <v>1780</v>
      </c>
      <c r="I213" s="18">
        <f t="shared" si="3"/>
        <v>1780</v>
      </c>
      <c r="J213" s="17">
        <v>1</v>
      </c>
    </row>
    <row r="214" spans="3:10" s="6" customFormat="1" ht="17.100000000000001" customHeight="1">
      <c r="C214" s="9">
        <v>43251</v>
      </c>
      <c r="D214" s="14"/>
      <c r="E214" s="15">
        <v>6236</v>
      </c>
      <c r="F214" s="16" t="s">
        <v>236</v>
      </c>
      <c r="G214" s="14" t="s">
        <v>51</v>
      </c>
      <c r="H214" s="17">
        <v>0</v>
      </c>
      <c r="I214" s="18">
        <f t="shared" si="3"/>
        <v>0</v>
      </c>
      <c r="J214" s="17">
        <v>86</v>
      </c>
    </row>
    <row r="215" spans="3:10" s="6" customFormat="1" ht="17.100000000000001" customHeight="1">
      <c r="C215" s="9">
        <v>43251</v>
      </c>
      <c r="D215" s="14"/>
      <c r="E215" s="15">
        <v>1208</v>
      </c>
      <c r="F215" s="16" t="s">
        <v>237</v>
      </c>
      <c r="G215" s="14" t="s">
        <v>149</v>
      </c>
      <c r="H215" s="17">
        <v>45</v>
      </c>
      <c r="I215" s="18">
        <f t="shared" si="3"/>
        <v>360</v>
      </c>
      <c r="J215" s="17">
        <v>8</v>
      </c>
    </row>
    <row r="216" spans="3:10" s="6" customFormat="1" ht="17.100000000000001" customHeight="1">
      <c r="C216" s="9">
        <v>43251</v>
      </c>
      <c r="D216" s="14"/>
      <c r="E216" s="15">
        <v>1394</v>
      </c>
      <c r="F216" s="16" t="s">
        <v>238</v>
      </c>
      <c r="G216" s="14" t="s">
        <v>149</v>
      </c>
      <c r="H216" s="17">
        <v>21.19</v>
      </c>
      <c r="I216" s="18">
        <f t="shared" si="3"/>
        <v>868.79000000000008</v>
      </c>
      <c r="J216" s="17">
        <v>41</v>
      </c>
    </row>
    <row r="217" spans="3:10" s="6" customFormat="1" ht="17.100000000000001" customHeight="1">
      <c r="C217" s="9">
        <v>43251</v>
      </c>
      <c r="D217" s="14"/>
      <c r="E217" s="15">
        <v>1495</v>
      </c>
      <c r="F217" s="16" t="s">
        <v>239</v>
      </c>
      <c r="G217" s="14" t="s">
        <v>149</v>
      </c>
      <c r="H217" s="17">
        <v>16</v>
      </c>
      <c r="I217" s="18">
        <f t="shared" si="3"/>
        <v>192</v>
      </c>
      <c r="J217" s="17">
        <v>12</v>
      </c>
    </row>
    <row r="218" spans="3:10" s="6" customFormat="1" ht="17.100000000000001" customHeight="1">
      <c r="C218" s="9">
        <v>43251</v>
      </c>
      <c r="D218" s="14"/>
      <c r="E218" s="15">
        <v>5271</v>
      </c>
      <c r="F218" s="16" t="s">
        <v>240</v>
      </c>
      <c r="G218" s="14" t="s">
        <v>149</v>
      </c>
      <c r="H218" s="17">
        <v>53.6</v>
      </c>
      <c r="I218" s="18">
        <f t="shared" si="3"/>
        <v>107.2</v>
      </c>
      <c r="J218" s="17">
        <v>2</v>
      </c>
    </row>
    <row r="219" spans="3:10" s="6" customFormat="1" ht="17.100000000000001" customHeight="1">
      <c r="C219" s="9">
        <v>43251</v>
      </c>
      <c r="D219" s="14"/>
      <c r="E219" s="15">
        <v>6124</v>
      </c>
      <c r="F219" s="16" t="s">
        <v>241</v>
      </c>
      <c r="G219" s="14" t="s">
        <v>149</v>
      </c>
      <c r="H219" s="17">
        <v>150</v>
      </c>
      <c r="I219" s="18">
        <f t="shared" si="3"/>
        <v>300</v>
      </c>
      <c r="J219" s="17">
        <v>2</v>
      </c>
    </row>
    <row r="220" spans="3:10" s="6" customFormat="1" ht="17.100000000000001" customHeight="1">
      <c r="C220" s="9">
        <v>43251</v>
      </c>
      <c r="D220" s="14"/>
      <c r="E220" s="15">
        <v>374</v>
      </c>
      <c r="F220" s="16" t="s">
        <v>242</v>
      </c>
      <c r="G220" s="14" t="s">
        <v>149</v>
      </c>
      <c r="H220" s="17">
        <v>550</v>
      </c>
      <c r="I220" s="18">
        <f t="shared" si="3"/>
        <v>6600</v>
      </c>
      <c r="J220" s="17">
        <v>12</v>
      </c>
    </row>
    <row r="221" spans="3:10" s="6" customFormat="1" ht="17.100000000000001" customHeight="1">
      <c r="C221" s="9">
        <v>43251</v>
      </c>
      <c r="D221" s="14"/>
      <c r="E221" s="15">
        <v>5899</v>
      </c>
      <c r="F221" s="16" t="s">
        <v>243</v>
      </c>
      <c r="G221" s="14" t="s">
        <v>149</v>
      </c>
      <c r="H221" s="17">
        <v>125</v>
      </c>
      <c r="I221" s="18">
        <f t="shared" si="3"/>
        <v>250</v>
      </c>
      <c r="J221" s="17">
        <v>2</v>
      </c>
    </row>
    <row r="222" spans="3:10" s="6" customFormat="1" ht="17.100000000000001" customHeight="1">
      <c r="C222" s="9">
        <v>43251</v>
      </c>
      <c r="D222" s="14"/>
      <c r="E222" s="15">
        <v>5249</v>
      </c>
      <c r="F222" s="16" t="s">
        <v>244</v>
      </c>
      <c r="G222" s="14" t="s">
        <v>149</v>
      </c>
      <c r="H222" s="19">
        <v>1550</v>
      </c>
      <c r="I222" s="18">
        <f t="shared" si="3"/>
        <v>13950</v>
      </c>
      <c r="J222" s="17">
        <v>9</v>
      </c>
    </row>
    <row r="223" spans="3:10" s="6" customFormat="1" ht="17.100000000000001" customHeight="1">
      <c r="C223" s="9">
        <v>43251</v>
      </c>
      <c r="D223" s="14"/>
      <c r="E223" s="15">
        <v>376</v>
      </c>
      <c r="F223" s="16" t="s">
        <v>245</v>
      </c>
      <c r="G223" s="14" t="s">
        <v>149</v>
      </c>
      <c r="H223" s="17">
        <v>0</v>
      </c>
      <c r="I223" s="18">
        <f t="shared" si="3"/>
        <v>0</v>
      </c>
      <c r="J223" s="17">
        <v>6</v>
      </c>
    </row>
    <row r="224" spans="3:10" s="6" customFormat="1" ht="17.100000000000001" customHeight="1">
      <c r="C224" s="9">
        <v>43251</v>
      </c>
      <c r="D224" s="14"/>
      <c r="E224" s="15">
        <v>5513</v>
      </c>
      <c r="F224" s="16" t="s">
        <v>246</v>
      </c>
      <c r="G224" s="14" t="s">
        <v>149</v>
      </c>
      <c r="H224" s="17">
        <v>370</v>
      </c>
      <c r="I224" s="18">
        <f t="shared" si="3"/>
        <v>4440</v>
      </c>
      <c r="J224" s="17">
        <v>12</v>
      </c>
    </row>
    <row r="225" spans="3:10" s="6" customFormat="1" ht="17.100000000000001" customHeight="1">
      <c r="C225" s="9">
        <v>43251</v>
      </c>
      <c r="D225" s="14"/>
      <c r="E225" s="15">
        <v>3494</v>
      </c>
      <c r="F225" s="16" t="s">
        <v>247</v>
      </c>
      <c r="G225" s="14" t="s">
        <v>149</v>
      </c>
      <c r="H225" s="17">
        <v>0</v>
      </c>
      <c r="I225" s="18">
        <f t="shared" si="3"/>
        <v>0</v>
      </c>
      <c r="J225" s="17">
        <v>5</v>
      </c>
    </row>
    <row r="226" spans="3:10" s="6" customFormat="1" ht="17.100000000000001" customHeight="1">
      <c r="C226" s="9">
        <v>43251</v>
      </c>
      <c r="D226" s="14"/>
      <c r="E226" s="15">
        <v>6090</v>
      </c>
      <c r="F226" s="16" t="s">
        <v>248</v>
      </c>
      <c r="G226" s="14" t="s">
        <v>149</v>
      </c>
      <c r="H226" s="17">
        <v>435</v>
      </c>
      <c r="I226" s="18">
        <f t="shared" si="3"/>
        <v>1740</v>
      </c>
      <c r="J226" s="17">
        <v>4</v>
      </c>
    </row>
    <row r="227" spans="3:10" s="6" customFormat="1" ht="17.100000000000001" customHeight="1">
      <c r="C227" s="9">
        <v>43251</v>
      </c>
      <c r="D227" s="14"/>
      <c r="E227" s="15">
        <v>4086</v>
      </c>
      <c r="F227" s="16" t="s">
        <v>249</v>
      </c>
      <c r="G227" s="14" t="s">
        <v>149</v>
      </c>
      <c r="H227" s="17">
        <v>20.29</v>
      </c>
      <c r="I227" s="18">
        <f t="shared" si="3"/>
        <v>1095.6599999999999</v>
      </c>
      <c r="J227" s="17">
        <v>54</v>
      </c>
    </row>
    <row r="228" spans="3:10" s="6" customFormat="1" ht="17.100000000000001" customHeight="1">
      <c r="C228" s="9">
        <v>43251</v>
      </c>
      <c r="D228" s="14"/>
      <c r="E228" s="15">
        <v>6093</v>
      </c>
      <c r="F228" s="16" t="s">
        <v>250</v>
      </c>
      <c r="G228" s="14" t="s">
        <v>149</v>
      </c>
      <c r="H228" s="19">
        <v>3500</v>
      </c>
      <c r="I228" s="18">
        <f t="shared" si="3"/>
        <v>7000</v>
      </c>
      <c r="J228" s="17">
        <v>2</v>
      </c>
    </row>
    <row r="229" spans="3:10" s="6" customFormat="1" ht="17.100000000000001" customHeight="1">
      <c r="C229" s="9">
        <v>43251</v>
      </c>
      <c r="D229" s="14"/>
      <c r="E229" s="15">
        <v>378</v>
      </c>
      <c r="F229" s="16" t="s">
        <v>251</v>
      </c>
      <c r="G229" s="14" t="s">
        <v>149</v>
      </c>
      <c r="H229" s="17">
        <v>19</v>
      </c>
      <c r="I229" s="18">
        <f t="shared" si="3"/>
        <v>19</v>
      </c>
      <c r="J229" s="17">
        <v>1</v>
      </c>
    </row>
    <row r="230" spans="3:10" s="6" customFormat="1" ht="17.100000000000001" customHeight="1">
      <c r="C230" s="9">
        <v>43251</v>
      </c>
      <c r="D230" s="14"/>
      <c r="E230" s="15">
        <v>1051</v>
      </c>
      <c r="F230" s="16" t="s">
        <v>252</v>
      </c>
      <c r="G230" s="14" t="s">
        <v>149</v>
      </c>
      <c r="H230" s="17">
        <v>9</v>
      </c>
      <c r="I230" s="18">
        <f t="shared" si="3"/>
        <v>351</v>
      </c>
      <c r="J230" s="17">
        <v>39</v>
      </c>
    </row>
    <row r="231" spans="3:10" s="6" customFormat="1" ht="17.100000000000001" customHeight="1">
      <c r="C231" s="9">
        <v>43251</v>
      </c>
      <c r="D231" s="14"/>
      <c r="E231" s="15">
        <v>1251</v>
      </c>
      <c r="F231" s="16" t="s">
        <v>253</v>
      </c>
      <c r="G231" s="14" t="s">
        <v>149</v>
      </c>
      <c r="H231" s="17">
        <v>1.5</v>
      </c>
      <c r="I231" s="18">
        <f t="shared" si="3"/>
        <v>55.5</v>
      </c>
      <c r="J231" s="17">
        <v>37</v>
      </c>
    </row>
    <row r="232" spans="3:10" s="6" customFormat="1" ht="17.100000000000001" customHeight="1">
      <c r="C232" s="9">
        <v>43251</v>
      </c>
      <c r="D232" s="14"/>
      <c r="E232" s="15">
        <v>2169</v>
      </c>
      <c r="F232" s="16" t="s">
        <v>254</v>
      </c>
      <c r="G232" s="14" t="s">
        <v>149</v>
      </c>
      <c r="H232" s="17">
        <v>20</v>
      </c>
      <c r="I232" s="18">
        <f t="shared" si="3"/>
        <v>40</v>
      </c>
      <c r="J232" s="17">
        <v>2</v>
      </c>
    </row>
    <row r="233" spans="3:10" s="6" customFormat="1" ht="17.100000000000001" customHeight="1">
      <c r="C233" s="9">
        <v>43251</v>
      </c>
      <c r="D233" s="14"/>
      <c r="E233" s="15">
        <v>5032</v>
      </c>
      <c r="F233" s="16" t="s">
        <v>255</v>
      </c>
      <c r="G233" s="14" t="s">
        <v>149</v>
      </c>
      <c r="H233" s="17">
        <v>11</v>
      </c>
      <c r="I233" s="18">
        <f t="shared" si="3"/>
        <v>110</v>
      </c>
      <c r="J233" s="17">
        <v>10</v>
      </c>
    </row>
    <row r="234" spans="3:10" s="6" customFormat="1" ht="17.100000000000001" customHeight="1">
      <c r="C234" s="9">
        <v>43251</v>
      </c>
      <c r="D234" s="14"/>
      <c r="E234" s="15">
        <v>762</v>
      </c>
      <c r="F234" s="16" t="s">
        <v>256</v>
      </c>
      <c r="G234" s="14" t="s">
        <v>149</v>
      </c>
      <c r="H234" s="17">
        <v>0</v>
      </c>
      <c r="I234" s="18">
        <f t="shared" si="3"/>
        <v>0</v>
      </c>
      <c r="J234" s="17">
        <v>73</v>
      </c>
    </row>
    <row r="235" spans="3:10" s="6" customFormat="1" ht="17.100000000000001" customHeight="1">
      <c r="C235" s="9">
        <v>43251</v>
      </c>
      <c r="D235" s="14"/>
      <c r="E235" s="15">
        <v>647</v>
      </c>
      <c r="F235" s="16" t="s">
        <v>257</v>
      </c>
      <c r="G235" s="14" t="s">
        <v>149</v>
      </c>
      <c r="H235" s="17">
        <v>3.1</v>
      </c>
      <c r="I235" s="18">
        <f t="shared" si="3"/>
        <v>93</v>
      </c>
      <c r="J235" s="17">
        <v>30</v>
      </c>
    </row>
    <row r="236" spans="3:10" s="6" customFormat="1" ht="17.100000000000001" customHeight="1">
      <c r="C236" s="9">
        <v>43251</v>
      </c>
      <c r="D236" s="14"/>
      <c r="E236" s="15">
        <v>5801</v>
      </c>
      <c r="F236" s="16" t="s">
        <v>258</v>
      </c>
      <c r="G236" s="14" t="s">
        <v>149</v>
      </c>
      <c r="H236" s="17">
        <v>6</v>
      </c>
      <c r="I236" s="18">
        <f t="shared" si="3"/>
        <v>180</v>
      </c>
      <c r="J236" s="17">
        <v>30</v>
      </c>
    </row>
    <row r="237" spans="3:10" s="6" customFormat="1" ht="17.100000000000001" customHeight="1">
      <c r="C237" s="9">
        <v>43251</v>
      </c>
      <c r="D237" s="14"/>
      <c r="E237" s="15">
        <v>6177</v>
      </c>
      <c r="F237" s="16" t="s">
        <v>259</v>
      </c>
      <c r="G237" s="14" t="s">
        <v>51</v>
      </c>
      <c r="H237" s="17">
        <v>77.41</v>
      </c>
      <c r="I237" s="18">
        <f t="shared" si="3"/>
        <v>26938.68</v>
      </c>
      <c r="J237" s="17">
        <v>348</v>
      </c>
    </row>
    <row r="238" spans="3:10" s="6" customFormat="1" ht="17.100000000000001" customHeight="1">
      <c r="C238" s="9">
        <v>43251</v>
      </c>
      <c r="D238" s="14"/>
      <c r="E238" s="15">
        <v>5740</v>
      </c>
      <c r="F238" s="16" t="s">
        <v>260</v>
      </c>
      <c r="G238" s="14" t="s">
        <v>149</v>
      </c>
      <c r="H238" s="17">
        <v>15.42</v>
      </c>
      <c r="I238" s="18">
        <f t="shared" si="3"/>
        <v>154.19999999999999</v>
      </c>
      <c r="J238" s="17">
        <v>10</v>
      </c>
    </row>
    <row r="239" spans="3:10" s="6" customFormat="1" ht="17.100000000000001" customHeight="1">
      <c r="C239" s="9">
        <v>43251</v>
      </c>
      <c r="D239" s="14"/>
      <c r="E239" s="15">
        <v>4502</v>
      </c>
      <c r="F239" s="16" t="s">
        <v>261</v>
      </c>
      <c r="G239" s="14" t="s">
        <v>16</v>
      </c>
      <c r="H239" s="17">
        <v>0</v>
      </c>
      <c r="I239" s="18">
        <f t="shared" si="3"/>
        <v>0</v>
      </c>
      <c r="J239" s="17">
        <v>2</v>
      </c>
    </row>
    <row r="240" spans="3:10" s="6" customFormat="1" ht="17.100000000000001" customHeight="1">
      <c r="C240" s="9">
        <v>43251</v>
      </c>
      <c r="D240" s="14"/>
      <c r="E240" s="15">
        <v>1047</v>
      </c>
      <c r="F240" s="16" t="s">
        <v>262</v>
      </c>
      <c r="G240" s="14" t="s">
        <v>16</v>
      </c>
      <c r="H240" s="17">
        <v>0</v>
      </c>
      <c r="I240" s="18">
        <f t="shared" si="3"/>
        <v>0</v>
      </c>
      <c r="J240" s="17">
        <v>1</v>
      </c>
    </row>
    <row r="241" spans="3:10" s="6" customFormat="1" ht="17.100000000000001" customHeight="1">
      <c r="C241" s="9">
        <v>43251</v>
      </c>
      <c r="D241" s="14"/>
      <c r="E241" s="15">
        <v>722</v>
      </c>
      <c r="F241" s="16" t="s">
        <v>263</v>
      </c>
      <c r="G241" s="14" t="s">
        <v>16</v>
      </c>
      <c r="H241" s="17">
        <v>145</v>
      </c>
      <c r="I241" s="18">
        <f t="shared" si="3"/>
        <v>580</v>
      </c>
      <c r="J241" s="17">
        <v>4</v>
      </c>
    </row>
    <row r="242" spans="3:10" s="6" customFormat="1" ht="17.100000000000001" customHeight="1">
      <c r="C242" s="9">
        <v>43251</v>
      </c>
      <c r="D242" s="14"/>
      <c r="E242" s="15">
        <v>4099</v>
      </c>
      <c r="F242" s="16" t="s">
        <v>264</v>
      </c>
      <c r="G242" s="14" t="s">
        <v>265</v>
      </c>
      <c r="H242" s="17">
        <v>319.14</v>
      </c>
      <c r="I242" s="18">
        <f t="shared" si="3"/>
        <v>7659.36</v>
      </c>
      <c r="J242" s="17">
        <v>24</v>
      </c>
    </row>
    <row r="243" spans="3:10" s="6" customFormat="1" ht="17.100000000000001" customHeight="1">
      <c r="C243" s="9">
        <v>43251</v>
      </c>
      <c r="D243" s="14"/>
      <c r="E243" s="15">
        <v>3484</v>
      </c>
      <c r="F243" s="16" t="s">
        <v>266</v>
      </c>
      <c r="G243" s="14" t="s">
        <v>265</v>
      </c>
      <c r="H243" s="17">
        <v>0</v>
      </c>
      <c r="I243" s="18">
        <f t="shared" si="3"/>
        <v>0</v>
      </c>
      <c r="J243" s="17">
        <v>12</v>
      </c>
    </row>
    <row r="244" spans="3:10" s="6" customFormat="1" ht="17.100000000000001" customHeight="1">
      <c r="C244" s="9">
        <v>43251</v>
      </c>
      <c r="D244" s="14"/>
      <c r="E244" s="15">
        <v>542</v>
      </c>
      <c r="F244" s="16" t="s">
        <v>267</v>
      </c>
      <c r="G244" s="14" t="s">
        <v>265</v>
      </c>
      <c r="H244" s="17">
        <v>0</v>
      </c>
      <c r="I244" s="18">
        <f t="shared" si="3"/>
        <v>0</v>
      </c>
      <c r="J244" s="17">
        <v>2</v>
      </c>
    </row>
    <row r="245" spans="3:10" s="6" customFormat="1" ht="17.100000000000001" customHeight="1">
      <c r="C245" s="9">
        <v>43251</v>
      </c>
      <c r="D245" s="14"/>
      <c r="E245" s="15">
        <v>1901</v>
      </c>
      <c r="F245" s="16" t="s">
        <v>268</v>
      </c>
      <c r="G245" s="14" t="s">
        <v>149</v>
      </c>
      <c r="H245" s="17">
        <v>593</v>
      </c>
      <c r="I245" s="18">
        <f t="shared" si="3"/>
        <v>3558</v>
      </c>
      <c r="J245" s="17">
        <v>6</v>
      </c>
    </row>
    <row r="246" spans="3:10" s="6" customFormat="1" ht="17.100000000000001" customHeight="1">
      <c r="C246" s="9">
        <v>43251</v>
      </c>
      <c r="D246" s="14"/>
      <c r="E246" s="15">
        <v>4650</v>
      </c>
      <c r="F246" s="16" t="s">
        <v>269</v>
      </c>
      <c r="G246" s="14" t="s">
        <v>149</v>
      </c>
      <c r="H246" s="17">
        <v>0</v>
      </c>
      <c r="I246" s="18">
        <f t="shared" si="3"/>
        <v>0</v>
      </c>
      <c r="J246" s="17">
        <v>3</v>
      </c>
    </row>
    <row r="247" spans="3:10" s="6" customFormat="1" ht="17.100000000000001" customHeight="1">
      <c r="C247" s="9">
        <v>43251</v>
      </c>
      <c r="D247" s="14"/>
      <c r="E247" s="15">
        <v>3134</v>
      </c>
      <c r="F247" s="16" t="s">
        <v>270</v>
      </c>
      <c r="G247" s="14" t="s">
        <v>149</v>
      </c>
      <c r="H247" s="17">
        <v>250</v>
      </c>
      <c r="I247" s="18">
        <f t="shared" si="3"/>
        <v>250</v>
      </c>
      <c r="J247" s="17">
        <v>1</v>
      </c>
    </row>
    <row r="248" spans="3:10" s="6" customFormat="1" ht="17.100000000000001" customHeight="1">
      <c r="C248" s="9">
        <v>43251</v>
      </c>
      <c r="D248" s="14"/>
      <c r="E248" s="15">
        <v>4979</v>
      </c>
      <c r="F248" s="16" t="s">
        <v>271</v>
      </c>
      <c r="G248" s="14" t="s">
        <v>16</v>
      </c>
      <c r="H248" s="17">
        <v>220</v>
      </c>
      <c r="I248" s="18">
        <f t="shared" si="3"/>
        <v>220</v>
      </c>
      <c r="J248" s="17">
        <v>1</v>
      </c>
    </row>
    <row r="249" spans="3:10" s="6" customFormat="1" ht="17.100000000000001" customHeight="1">
      <c r="C249" s="9">
        <v>43251</v>
      </c>
      <c r="D249" s="14"/>
      <c r="E249" s="15">
        <v>3749</v>
      </c>
      <c r="F249" s="16" t="s">
        <v>272</v>
      </c>
      <c r="G249" s="14" t="s">
        <v>149</v>
      </c>
      <c r="H249" s="17">
        <v>75</v>
      </c>
      <c r="I249" s="18">
        <f t="shared" si="3"/>
        <v>300</v>
      </c>
      <c r="J249" s="17">
        <v>4</v>
      </c>
    </row>
    <row r="250" spans="3:10" s="6" customFormat="1" ht="17.100000000000001" customHeight="1">
      <c r="C250" s="9">
        <v>43251</v>
      </c>
      <c r="D250" s="14"/>
      <c r="E250" s="15">
        <v>3319</v>
      </c>
      <c r="F250" s="16" t="s">
        <v>273</v>
      </c>
      <c r="G250" s="14" t="s">
        <v>149</v>
      </c>
      <c r="H250" s="17">
        <v>545</v>
      </c>
      <c r="I250" s="18">
        <f t="shared" si="3"/>
        <v>1090</v>
      </c>
      <c r="J250" s="17">
        <v>2</v>
      </c>
    </row>
    <row r="251" spans="3:10" s="6" customFormat="1" ht="17.100000000000001" customHeight="1">
      <c r="C251" s="9">
        <v>43251</v>
      </c>
      <c r="D251" s="14"/>
      <c r="E251" s="15">
        <v>4832</v>
      </c>
      <c r="F251" s="16" t="s">
        <v>274</v>
      </c>
      <c r="G251" s="14" t="s">
        <v>149</v>
      </c>
      <c r="H251" s="17">
        <v>245</v>
      </c>
      <c r="I251" s="18">
        <f t="shared" si="3"/>
        <v>245</v>
      </c>
      <c r="J251" s="17">
        <v>1</v>
      </c>
    </row>
    <row r="252" spans="3:10" s="6" customFormat="1" ht="17.100000000000001" customHeight="1">
      <c r="C252" s="9">
        <v>43251</v>
      </c>
      <c r="D252" s="14"/>
      <c r="E252" s="15">
        <v>4833</v>
      </c>
      <c r="F252" s="16" t="s">
        <v>275</v>
      </c>
      <c r="G252" s="14" t="s">
        <v>149</v>
      </c>
      <c r="H252" s="17">
        <v>150</v>
      </c>
      <c r="I252" s="18">
        <f t="shared" si="3"/>
        <v>1200</v>
      </c>
      <c r="J252" s="17">
        <v>8</v>
      </c>
    </row>
    <row r="253" spans="3:10" s="6" customFormat="1" ht="17.100000000000001" customHeight="1">
      <c r="C253" s="9">
        <v>43251</v>
      </c>
      <c r="D253" s="14"/>
      <c r="E253" s="15">
        <v>4039</v>
      </c>
      <c r="F253" s="16" t="s">
        <v>276</v>
      </c>
      <c r="G253" s="14" t="s">
        <v>149</v>
      </c>
      <c r="H253" s="19">
        <v>2580</v>
      </c>
      <c r="I253" s="18">
        <f t="shared" si="3"/>
        <v>2580</v>
      </c>
      <c r="J253" s="17">
        <v>1</v>
      </c>
    </row>
    <row r="254" spans="3:10" s="6" customFormat="1" ht="17.100000000000001" customHeight="1">
      <c r="C254" s="9">
        <v>43251</v>
      </c>
      <c r="D254" s="14"/>
      <c r="E254" s="15">
        <v>5127</v>
      </c>
      <c r="F254" s="16" t="s">
        <v>277</v>
      </c>
      <c r="G254" s="14" t="s">
        <v>149</v>
      </c>
      <c r="H254" s="17">
        <v>250</v>
      </c>
      <c r="I254" s="18">
        <f t="shared" si="3"/>
        <v>500</v>
      </c>
      <c r="J254" s="17">
        <v>2</v>
      </c>
    </row>
    <row r="255" spans="3:10" s="6" customFormat="1" ht="17.100000000000001" customHeight="1">
      <c r="C255" s="9">
        <v>43251</v>
      </c>
      <c r="D255" s="14"/>
      <c r="E255" s="15">
        <v>3616</v>
      </c>
      <c r="F255" s="16" t="s">
        <v>278</v>
      </c>
      <c r="G255" s="14" t="s">
        <v>149</v>
      </c>
      <c r="H255" s="17">
        <v>83</v>
      </c>
      <c r="I255" s="18">
        <f t="shared" si="3"/>
        <v>332</v>
      </c>
      <c r="J255" s="17">
        <v>4</v>
      </c>
    </row>
    <row r="256" spans="3:10" s="6" customFormat="1" ht="17.100000000000001" customHeight="1">
      <c r="C256" s="9">
        <v>43251</v>
      </c>
      <c r="D256" s="14"/>
      <c r="E256" s="15">
        <v>3615</v>
      </c>
      <c r="F256" s="16" t="s">
        <v>279</v>
      </c>
      <c r="G256" s="14" t="s">
        <v>149</v>
      </c>
      <c r="H256" s="17">
        <v>0</v>
      </c>
      <c r="I256" s="18">
        <f t="shared" si="3"/>
        <v>0</v>
      </c>
      <c r="J256" s="17">
        <v>8</v>
      </c>
    </row>
    <row r="257" spans="3:10" s="6" customFormat="1" ht="17.100000000000001" customHeight="1">
      <c r="C257" s="9">
        <v>43251</v>
      </c>
      <c r="D257" s="14"/>
      <c r="E257" s="15">
        <v>3617</v>
      </c>
      <c r="F257" s="16" t="s">
        <v>280</v>
      </c>
      <c r="G257" s="14" t="s">
        <v>149</v>
      </c>
      <c r="H257" s="17">
        <v>96.4</v>
      </c>
      <c r="I257" s="18">
        <f t="shared" si="3"/>
        <v>1638.8000000000002</v>
      </c>
      <c r="J257" s="17">
        <v>17</v>
      </c>
    </row>
    <row r="258" spans="3:10" s="6" customFormat="1" ht="17.100000000000001" customHeight="1">
      <c r="C258" s="9">
        <v>43251</v>
      </c>
      <c r="D258" s="14"/>
      <c r="E258" s="15">
        <v>1545</v>
      </c>
      <c r="F258" s="16" t="s">
        <v>281</v>
      </c>
      <c r="G258" s="14" t="s">
        <v>149</v>
      </c>
      <c r="H258" s="19">
        <v>3480</v>
      </c>
      <c r="I258" s="18">
        <f t="shared" si="3"/>
        <v>3480</v>
      </c>
      <c r="J258" s="17">
        <v>1</v>
      </c>
    </row>
    <row r="259" spans="3:10" s="6" customFormat="1" ht="17.100000000000001" customHeight="1">
      <c r="C259" s="9">
        <v>43251</v>
      </c>
      <c r="D259" s="14"/>
      <c r="E259" s="15">
        <v>3368</v>
      </c>
      <c r="F259" s="16" t="s">
        <v>282</v>
      </c>
      <c r="G259" s="14" t="s">
        <v>149</v>
      </c>
      <c r="H259" s="19">
        <v>5906.44</v>
      </c>
      <c r="I259" s="18">
        <f t="shared" si="3"/>
        <v>17719.32</v>
      </c>
      <c r="J259" s="17">
        <v>3</v>
      </c>
    </row>
    <row r="260" spans="3:10" s="6" customFormat="1" ht="17.100000000000001" customHeight="1">
      <c r="C260" s="9">
        <v>43251</v>
      </c>
      <c r="D260" s="14"/>
      <c r="E260" s="15">
        <v>6309</v>
      </c>
      <c r="F260" s="16" t="s">
        <v>283</v>
      </c>
      <c r="G260" s="14" t="s">
        <v>149</v>
      </c>
      <c r="H260" s="17">
        <v>338.13</v>
      </c>
      <c r="I260" s="18">
        <f t="shared" si="3"/>
        <v>676.26</v>
      </c>
      <c r="J260" s="17">
        <v>2</v>
      </c>
    </row>
    <row r="261" spans="3:10" s="6" customFormat="1" ht="17.100000000000001" customHeight="1">
      <c r="C261" s="9">
        <v>43251</v>
      </c>
      <c r="D261" s="14"/>
      <c r="E261" s="15">
        <v>591</v>
      </c>
      <c r="F261" s="16" t="s">
        <v>284</v>
      </c>
      <c r="G261" s="14" t="s">
        <v>149</v>
      </c>
      <c r="H261" s="17">
        <v>0</v>
      </c>
      <c r="I261" s="18">
        <f t="shared" si="3"/>
        <v>0</v>
      </c>
      <c r="J261" s="17">
        <v>160</v>
      </c>
    </row>
    <row r="262" spans="3:10" s="6" customFormat="1" ht="17.100000000000001" customHeight="1">
      <c r="C262" s="9">
        <v>43251</v>
      </c>
      <c r="D262" s="14"/>
      <c r="E262" s="15">
        <v>3004</v>
      </c>
      <c r="F262" s="16" t="s">
        <v>285</v>
      </c>
      <c r="G262" s="14" t="s">
        <v>149</v>
      </c>
      <c r="H262" s="17">
        <v>0</v>
      </c>
      <c r="I262" s="18">
        <f t="shared" si="3"/>
        <v>0</v>
      </c>
      <c r="J262" s="17">
        <v>2</v>
      </c>
    </row>
    <row r="263" spans="3:10" s="6" customFormat="1" ht="17.100000000000001" customHeight="1">
      <c r="C263" s="9">
        <v>43251</v>
      </c>
      <c r="D263" s="14"/>
      <c r="E263" s="15">
        <v>382</v>
      </c>
      <c r="F263" s="16" t="s">
        <v>286</v>
      </c>
      <c r="G263" s="14" t="s">
        <v>149</v>
      </c>
      <c r="H263" s="17">
        <v>59.11</v>
      </c>
      <c r="I263" s="18">
        <f t="shared" si="3"/>
        <v>118.22</v>
      </c>
      <c r="J263" s="17">
        <v>2</v>
      </c>
    </row>
    <row r="264" spans="3:10" s="6" customFormat="1" ht="17.100000000000001" customHeight="1">
      <c r="C264" s="9">
        <v>43251</v>
      </c>
      <c r="D264" s="14"/>
      <c r="E264" s="15">
        <v>5847</v>
      </c>
      <c r="F264" s="16" t="s">
        <v>287</v>
      </c>
      <c r="G264" s="14" t="s">
        <v>51</v>
      </c>
      <c r="H264" s="17">
        <v>0</v>
      </c>
      <c r="I264" s="18">
        <f t="shared" si="3"/>
        <v>0</v>
      </c>
      <c r="J264" s="17">
        <v>23</v>
      </c>
    </row>
    <row r="265" spans="3:10" s="6" customFormat="1" ht="17.100000000000001" customHeight="1">
      <c r="C265" s="9">
        <v>43251</v>
      </c>
      <c r="D265" s="14"/>
      <c r="E265" s="15">
        <v>5212</v>
      </c>
      <c r="F265" s="16" t="s">
        <v>288</v>
      </c>
      <c r="G265" s="14" t="s">
        <v>51</v>
      </c>
      <c r="H265" s="17">
        <v>0</v>
      </c>
      <c r="I265" s="18">
        <f t="shared" si="3"/>
        <v>0</v>
      </c>
      <c r="J265" s="17">
        <v>36</v>
      </c>
    </row>
    <row r="266" spans="3:10" s="6" customFormat="1" ht="17.100000000000001" customHeight="1">
      <c r="C266" s="9">
        <v>43251</v>
      </c>
      <c r="D266" s="14"/>
      <c r="E266" s="15">
        <v>4009</v>
      </c>
      <c r="F266" s="16" t="s">
        <v>289</v>
      </c>
      <c r="G266" s="14" t="s">
        <v>149</v>
      </c>
      <c r="H266" s="17">
        <v>312.5</v>
      </c>
      <c r="I266" s="18">
        <f t="shared" si="3"/>
        <v>34375</v>
      </c>
      <c r="J266" s="17">
        <v>110</v>
      </c>
    </row>
    <row r="267" spans="3:10" s="6" customFormat="1" ht="17.100000000000001" customHeight="1">
      <c r="C267" s="9">
        <v>43251</v>
      </c>
      <c r="D267" s="14"/>
      <c r="E267" s="15">
        <v>5849</v>
      </c>
      <c r="F267" s="16" t="s">
        <v>290</v>
      </c>
      <c r="G267" s="14" t="s">
        <v>149</v>
      </c>
      <c r="H267" s="17">
        <v>0</v>
      </c>
      <c r="I267" s="18">
        <f t="shared" si="3"/>
        <v>0</v>
      </c>
      <c r="J267" s="17">
        <v>31</v>
      </c>
    </row>
    <row r="268" spans="3:10" s="6" customFormat="1" ht="17.100000000000001" customHeight="1">
      <c r="C268" s="9">
        <v>43251</v>
      </c>
      <c r="D268" s="14"/>
      <c r="E268" s="15">
        <v>5841</v>
      </c>
      <c r="F268" s="16" t="s">
        <v>291</v>
      </c>
      <c r="G268" s="14" t="s">
        <v>149</v>
      </c>
      <c r="H268" s="17">
        <v>0</v>
      </c>
      <c r="I268" s="18">
        <f t="shared" si="3"/>
        <v>0</v>
      </c>
      <c r="J268" s="17">
        <v>7</v>
      </c>
    </row>
    <row r="269" spans="3:10" s="6" customFormat="1" ht="17.100000000000001" customHeight="1">
      <c r="C269" s="9">
        <v>43251</v>
      </c>
      <c r="D269" s="14"/>
      <c r="E269" s="15">
        <v>5836</v>
      </c>
      <c r="F269" s="16" t="s">
        <v>292</v>
      </c>
      <c r="G269" s="14" t="s">
        <v>149</v>
      </c>
      <c r="H269" s="17">
        <v>0</v>
      </c>
      <c r="I269" s="18">
        <f t="shared" si="3"/>
        <v>0</v>
      </c>
      <c r="J269" s="17">
        <v>18</v>
      </c>
    </row>
    <row r="270" spans="3:10" s="6" customFormat="1" ht="17.100000000000001" customHeight="1">
      <c r="C270" s="9">
        <v>43251</v>
      </c>
      <c r="D270" s="14"/>
      <c r="E270" s="15">
        <v>5848</v>
      </c>
      <c r="F270" s="16" t="s">
        <v>293</v>
      </c>
      <c r="G270" s="14" t="s">
        <v>149</v>
      </c>
      <c r="H270" s="17">
        <v>0</v>
      </c>
      <c r="I270" s="18">
        <f t="shared" si="3"/>
        <v>0</v>
      </c>
      <c r="J270" s="17">
        <v>18</v>
      </c>
    </row>
    <row r="271" spans="3:10" s="6" customFormat="1" ht="17.100000000000001" customHeight="1">
      <c r="C271" s="9">
        <v>43251</v>
      </c>
      <c r="D271" s="14"/>
      <c r="E271" s="15">
        <v>5852</v>
      </c>
      <c r="F271" s="16" t="s">
        <v>294</v>
      </c>
      <c r="G271" s="14" t="s">
        <v>149</v>
      </c>
      <c r="H271" s="17">
        <v>0</v>
      </c>
      <c r="I271" s="18">
        <f t="shared" si="3"/>
        <v>0</v>
      </c>
      <c r="J271" s="17">
        <v>9</v>
      </c>
    </row>
    <row r="272" spans="3:10" s="6" customFormat="1" ht="17.100000000000001" customHeight="1">
      <c r="C272" s="9">
        <v>43251</v>
      </c>
      <c r="D272" s="14"/>
      <c r="E272" s="15">
        <v>5838</v>
      </c>
      <c r="F272" s="16" t="s">
        <v>295</v>
      </c>
      <c r="G272" s="14" t="s">
        <v>149</v>
      </c>
      <c r="H272" s="17">
        <v>0</v>
      </c>
      <c r="I272" s="18">
        <f t="shared" ref="I272:I335" si="4">+H272*J272</f>
        <v>0</v>
      </c>
      <c r="J272" s="17">
        <v>3</v>
      </c>
    </row>
    <row r="273" spans="3:10" s="6" customFormat="1" ht="17.100000000000001" customHeight="1">
      <c r="C273" s="9">
        <v>43251</v>
      </c>
      <c r="D273" s="14"/>
      <c r="E273" s="15">
        <v>5846</v>
      </c>
      <c r="F273" s="16" t="s">
        <v>296</v>
      </c>
      <c r="G273" s="14" t="s">
        <v>149</v>
      </c>
      <c r="H273" s="17">
        <v>0</v>
      </c>
      <c r="I273" s="18">
        <f t="shared" si="4"/>
        <v>0</v>
      </c>
      <c r="J273" s="17">
        <v>3</v>
      </c>
    </row>
    <row r="274" spans="3:10" s="6" customFormat="1" ht="17.100000000000001" customHeight="1">
      <c r="C274" s="9">
        <v>43251</v>
      </c>
      <c r="D274" s="14"/>
      <c r="E274" s="15">
        <v>5842</v>
      </c>
      <c r="F274" s="16" t="s">
        <v>297</v>
      </c>
      <c r="G274" s="14" t="s">
        <v>149</v>
      </c>
      <c r="H274" s="17">
        <v>0</v>
      </c>
      <c r="I274" s="18">
        <f t="shared" si="4"/>
        <v>0</v>
      </c>
      <c r="J274" s="17">
        <v>11</v>
      </c>
    </row>
    <row r="275" spans="3:10" s="6" customFormat="1" ht="17.100000000000001" customHeight="1">
      <c r="C275" s="9">
        <v>43251</v>
      </c>
      <c r="D275" s="14"/>
      <c r="E275" s="15">
        <v>5839</v>
      </c>
      <c r="F275" s="16" t="s">
        <v>298</v>
      </c>
      <c r="G275" s="14" t="s">
        <v>149</v>
      </c>
      <c r="H275" s="17">
        <v>0</v>
      </c>
      <c r="I275" s="18">
        <f t="shared" si="4"/>
        <v>0</v>
      </c>
      <c r="J275" s="17">
        <v>11</v>
      </c>
    </row>
    <row r="276" spans="3:10" s="6" customFormat="1" ht="17.100000000000001" customHeight="1">
      <c r="C276" s="9">
        <v>43251</v>
      </c>
      <c r="D276" s="14"/>
      <c r="E276" s="15">
        <v>5837</v>
      </c>
      <c r="F276" s="16" t="s">
        <v>299</v>
      </c>
      <c r="G276" s="14" t="s">
        <v>149</v>
      </c>
      <c r="H276" s="17">
        <v>0</v>
      </c>
      <c r="I276" s="18">
        <f t="shared" si="4"/>
        <v>0</v>
      </c>
      <c r="J276" s="17">
        <v>12</v>
      </c>
    </row>
    <row r="277" spans="3:10" s="6" customFormat="1" ht="17.100000000000001" customHeight="1">
      <c r="C277" s="9">
        <v>43251</v>
      </c>
      <c r="D277" s="14"/>
      <c r="E277" s="15">
        <v>5850</v>
      </c>
      <c r="F277" s="16" t="s">
        <v>300</v>
      </c>
      <c r="G277" s="14" t="s">
        <v>149</v>
      </c>
      <c r="H277" s="17">
        <v>0</v>
      </c>
      <c r="I277" s="18">
        <f t="shared" si="4"/>
        <v>0</v>
      </c>
      <c r="J277" s="17">
        <v>5</v>
      </c>
    </row>
    <row r="278" spans="3:10" s="6" customFormat="1" ht="17.100000000000001" customHeight="1">
      <c r="C278" s="9">
        <v>43251</v>
      </c>
      <c r="D278" s="14"/>
      <c r="E278" s="15">
        <v>5851</v>
      </c>
      <c r="F278" s="16" t="s">
        <v>301</v>
      </c>
      <c r="G278" s="14" t="s">
        <v>149</v>
      </c>
      <c r="H278" s="17">
        <v>0</v>
      </c>
      <c r="I278" s="18">
        <f t="shared" si="4"/>
        <v>0</v>
      </c>
      <c r="J278" s="17">
        <v>8</v>
      </c>
    </row>
    <row r="279" spans="3:10" s="6" customFormat="1" ht="17.100000000000001" customHeight="1">
      <c r="C279" s="9">
        <v>43251</v>
      </c>
      <c r="D279" s="14"/>
      <c r="E279" s="15">
        <v>5843</v>
      </c>
      <c r="F279" s="16" t="s">
        <v>302</v>
      </c>
      <c r="G279" s="14" t="s">
        <v>149</v>
      </c>
      <c r="H279" s="17">
        <v>0</v>
      </c>
      <c r="I279" s="18">
        <f t="shared" si="4"/>
        <v>0</v>
      </c>
      <c r="J279" s="17">
        <v>6</v>
      </c>
    </row>
    <row r="280" spans="3:10" s="6" customFormat="1" ht="17.100000000000001" customHeight="1">
      <c r="C280" s="9">
        <v>43251</v>
      </c>
      <c r="D280" s="14"/>
      <c r="E280" s="15">
        <v>5845</v>
      </c>
      <c r="F280" s="16" t="s">
        <v>303</v>
      </c>
      <c r="G280" s="14" t="s">
        <v>149</v>
      </c>
      <c r="H280" s="17">
        <v>0</v>
      </c>
      <c r="I280" s="18">
        <f t="shared" si="4"/>
        <v>0</v>
      </c>
      <c r="J280" s="17">
        <v>14</v>
      </c>
    </row>
    <row r="281" spans="3:10" s="6" customFormat="1" ht="17.100000000000001" customHeight="1">
      <c r="C281" s="9">
        <v>43251</v>
      </c>
      <c r="D281" s="14"/>
      <c r="E281" s="15">
        <v>5844</v>
      </c>
      <c r="F281" s="16" t="s">
        <v>304</v>
      </c>
      <c r="G281" s="14" t="s">
        <v>149</v>
      </c>
      <c r="H281" s="17">
        <v>0</v>
      </c>
      <c r="I281" s="18">
        <f t="shared" si="4"/>
        <v>0</v>
      </c>
      <c r="J281" s="17">
        <v>3</v>
      </c>
    </row>
    <row r="282" spans="3:10" s="6" customFormat="1" ht="17.100000000000001" customHeight="1">
      <c r="C282" s="9">
        <v>43251</v>
      </c>
      <c r="D282" s="14"/>
      <c r="E282" s="15">
        <v>5853</v>
      </c>
      <c r="F282" s="16" t="s">
        <v>305</v>
      </c>
      <c r="G282" s="14" t="s">
        <v>149</v>
      </c>
      <c r="H282" s="17">
        <v>0</v>
      </c>
      <c r="I282" s="18">
        <f t="shared" si="4"/>
        <v>0</v>
      </c>
      <c r="J282" s="17">
        <v>14</v>
      </c>
    </row>
    <row r="283" spans="3:10" s="6" customFormat="1" ht="17.100000000000001" customHeight="1">
      <c r="C283" s="9">
        <v>43251</v>
      </c>
      <c r="D283" s="14"/>
      <c r="E283" s="15">
        <v>385</v>
      </c>
      <c r="F283" s="16" t="s">
        <v>306</v>
      </c>
      <c r="G283" s="14" t="s">
        <v>149</v>
      </c>
      <c r="H283" s="17">
        <v>32</v>
      </c>
      <c r="I283" s="18">
        <f t="shared" si="4"/>
        <v>26080</v>
      </c>
      <c r="J283" s="17">
        <v>815</v>
      </c>
    </row>
    <row r="284" spans="3:10" s="6" customFormat="1" ht="17.100000000000001" customHeight="1">
      <c r="C284" s="9">
        <v>43251</v>
      </c>
      <c r="D284" s="14"/>
      <c r="E284" s="15">
        <v>6176</v>
      </c>
      <c r="F284" s="16" t="s">
        <v>307</v>
      </c>
      <c r="G284" s="14" t="s">
        <v>51</v>
      </c>
      <c r="H284" s="17">
        <v>105.6</v>
      </c>
      <c r="I284" s="18">
        <f t="shared" si="4"/>
        <v>38649.599999999999</v>
      </c>
      <c r="J284" s="17">
        <v>366</v>
      </c>
    </row>
    <row r="285" spans="3:10" s="6" customFormat="1" ht="17.100000000000001" customHeight="1">
      <c r="C285" s="9">
        <v>43251</v>
      </c>
      <c r="D285" s="14"/>
      <c r="E285" s="15">
        <v>6050</v>
      </c>
      <c r="F285" s="16" t="s">
        <v>308</v>
      </c>
      <c r="G285" s="14" t="s">
        <v>149</v>
      </c>
      <c r="H285" s="17">
        <v>98.5</v>
      </c>
      <c r="I285" s="18">
        <f t="shared" si="4"/>
        <v>985</v>
      </c>
      <c r="J285" s="17">
        <v>10</v>
      </c>
    </row>
    <row r="286" spans="3:10" s="6" customFormat="1" ht="17.100000000000001" customHeight="1">
      <c r="C286" s="9">
        <v>43251</v>
      </c>
      <c r="D286" s="14"/>
      <c r="E286" s="15">
        <v>4644</v>
      </c>
      <c r="F286" s="16" t="s">
        <v>309</v>
      </c>
      <c r="G286" s="14" t="s">
        <v>149</v>
      </c>
      <c r="H286" s="17">
        <v>163.63999999999999</v>
      </c>
      <c r="I286" s="18">
        <f t="shared" si="4"/>
        <v>3600.08</v>
      </c>
      <c r="J286" s="17">
        <v>22</v>
      </c>
    </row>
    <row r="287" spans="3:10" s="6" customFormat="1" ht="17.100000000000001" customHeight="1">
      <c r="C287" s="9">
        <v>43251</v>
      </c>
      <c r="D287" s="14"/>
      <c r="E287" s="15">
        <v>3489</v>
      </c>
      <c r="F287" s="16" t="s">
        <v>310</v>
      </c>
      <c r="G287" s="14" t="s">
        <v>149</v>
      </c>
      <c r="H287" s="17">
        <v>0</v>
      </c>
      <c r="I287" s="18">
        <f t="shared" si="4"/>
        <v>0</v>
      </c>
      <c r="J287" s="17">
        <v>5</v>
      </c>
    </row>
    <row r="288" spans="3:10" s="6" customFormat="1" ht="17.100000000000001" customHeight="1">
      <c r="C288" s="9">
        <v>43251</v>
      </c>
      <c r="D288" s="14"/>
      <c r="E288" s="15">
        <v>5994</v>
      </c>
      <c r="F288" s="16" t="s">
        <v>311</v>
      </c>
      <c r="G288" s="14" t="s">
        <v>149</v>
      </c>
      <c r="H288" s="17">
        <v>380</v>
      </c>
      <c r="I288" s="18">
        <f t="shared" si="4"/>
        <v>1900</v>
      </c>
      <c r="J288" s="17">
        <v>5</v>
      </c>
    </row>
    <row r="289" spans="3:10" s="6" customFormat="1" ht="17.100000000000001" customHeight="1">
      <c r="C289" s="9">
        <v>43251</v>
      </c>
      <c r="D289" s="14"/>
      <c r="E289" s="15">
        <v>4069</v>
      </c>
      <c r="F289" s="16" t="s">
        <v>312</v>
      </c>
      <c r="G289" s="14" t="s">
        <v>149</v>
      </c>
      <c r="H289" s="17">
        <v>106.05</v>
      </c>
      <c r="I289" s="18">
        <f t="shared" si="4"/>
        <v>106.05</v>
      </c>
      <c r="J289" s="17">
        <v>1</v>
      </c>
    </row>
    <row r="290" spans="3:10" s="6" customFormat="1" ht="17.100000000000001" customHeight="1">
      <c r="C290" s="9">
        <v>43251</v>
      </c>
      <c r="D290" s="14"/>
      <c r="E290" s="15">
        <v>2772</v>
      </c>
      <c r="F290" s="16" t="s">
        <v>313</v>
      </c>
      <c r="G290" s="14" t="s">
        <v>149</v>
      </c>
      <c r="H290" s="17">
        <v>0</v>
      </c>
      <c r="I290" s="18">
        <f t="shared" si="4"/>
        <v>0</v>
      </c>
      <c r="J290" s="17">
        <v>4</v>
      </c>
    </row>
    <row r="291" spans="3:10" s="6" customFormat="1" ht="17.100000000000001" customHeight="1">
      <c r="C291" s="9">
        <v>43251</v>
      </c>
      <c r="D291" s="14"/>
      <c r="E291" s="15">
        <v>650</v>
      </c>
      <c r="F291" s="16" t="s">
        <v>314</v>
      </c>
      <c r="G291" s="14" t="s">
        <v>149</v>
      </c>
      <c r="H291" s="17">
        <v>0</v>
      </c>
      <c r="I291" s="18">
        <f t="shared" si="4"/>
        <v>0</v>
      </c>
      <c r="J291" s="17">
        <v>2</v>
      </c>
    </row>
    <row r="292" spans="3:10" s="6" customFormat="1" ht="17.100000000000001" customHeight="1">
      <c r="C292" s="9">
        <v>43251</v>
      </c>
      <c r="D292" s="14"/>
      <c r="E292" s="15">
        <v>5264</v>
      </c>
      <c r="F292" s="16" t="s">
        <v>315</v>
      </c>
      <c r="G292" s="14" t="s">
        <v>149</v>
      </c>
      <c r="H292" s="17">
        <v>320.29000000000002</v>
      </c>
      <c r="I292" s="18">
        <f t="shared" si="4"/>
        <v>320.29000000000002</v>
      </c>
      <c r="J292" s="17">
        <v>1</v>
      </c>
    </row>
    <row r="293" spans="3:10" s="6" customFormat="1" ht="17.100000000000001" customHeight="1">
      <c r="C293" s="9">
        <v>43251</v>
      </c>
      <c r="D293" s="14"/>
      <c r="E293" s="15">
        <v>5263</v>
      </c>
      <c r="F293" s="16" t="s">
        <v>316</v>
      </c>
      <c r="G293" s="14" t="s">
        <v>149</v>
      </c>
      <c r="H293" s="17">
        <v>186.28</v>
      </c>
      <c r="I293" s="18">
        <f t="shared" si="4"/>
        <v>186.28</v>
      </c>
      <c r="J293" s="17">
        <v>1</v>
      </c>
    </row>
    <row r="294" spans="3:10" s="6" customFormat="1" ht="17.100000000000001" customHeight="1">
      <c r="C294" s="9">
        <v>43251</v>
      </c>
      <c r="D294" s="14"/>
      <c r="E294" s="15">
        <v>5262</v>
      </c>
      <c r="F294" s="16" t="s">
        <v>317</v>
      </c>
      <c r="G294" s="14" t="s">
        <v>149</v>
      </c>
      <c r="H294" s="17">
        <v>153.30000000000001</v>
      </c>
      <c r="I294" s="18">
        <f t="shared" si="4"/>
        <v>153.30000000000001</v>
      </c>
      <c r="J294" s="17">
        <v>1</v>
      </c>
    </row>
    <row r="295" spans="3:10" s="6" customFormat="1" ht="17.100000000000001" customHeight="1">
      <c r="C295" s="9">
        <v>43251</v>
      </c>
      <c r="D295" s="14"/>
      <c r="E295" s="15">
        <v>3573</v>
      </c>
      <c r="F295" s="16" t="s">
        <v>318</v>
      </c>
      <c r="G295" s="14" t="s">
        <v>149</v>
      </c>
      <c r="H295" s="17">
        <v>0</v>
      </c>
      <c r="I295" s="18">
        <f t="shared" si="4"/>
        <v>0</v>
      </c>
      <c r="J295" s="19">
        <v>1148</v>
      </c>
    </row>
    <row r="296" spans="3:10" s="6" customFormat="1" ht="17.100000000000001" customHeight="1">
      <c r="C296" s="9">
        <v>43251</v>
      </c>
      <c r="D296" s="14"/>
      <c r="E296" s="15">
        <v>3150</v>
      </c>
      <c r="F296" s="16" t="s">
        <v>319</v>
      </c>
      <c r="G296" s="14" t="s">
        <v>149</v>
      </c>
      <c r="H296" s="17">
        <v>0</v>
      </c>
      <c r="I296" s="18">
        <f t="shared" si="4"/>
        <v>0</v>
      </c>
      <c r="J296" s="19">
        <v>1000</v>
      </c>
    </row>
    <row r="297" spans="3:10" s="6" customFormat="1" ht="17.100000000000001" customHeight="1">
      <c r="C297" s="9">
        <v>43251</v>
      </c>
      <c r="D297" s="14"/>
      <c r="E297" s="15">
        <v>4898</v>
      </c>
      <c r="F297" s="16" t="s">
        <v>320</v>
      </c>
      <c r="G297" s="14" t="s">
        <v>149</v>
      </c>
      <c r="H297" s="17">
        <v>0</v>
      </c>
      <c r="I297" s="18">
        <f t="shared" si="4"/>
        <v>0</v>
      </c>
      <c r="J297" s="19">
        <v>1000</v>
      </c>
    </row>
    <row r="298" spans="3:10" s="6" customFormat="1" ht="17.100000000000001" customHeight="1">
      <c r="C298" s="9">
        <v>43251</v>
      </c>
      <c r="D298" s="14"/>
      <c r="E298" s="15">
        <v>5947</v>
      </c>
      <c r="F298" s="16" t="s">
        <v>321</v>
      </c>
      <c r="G298" s="14" t="s">
        <v>149</v>
      </c>
      <c r="H298" s="17">
        <v>17.850000000000001</v>
      </c>
      <c r="I298" s="18">
        <f t="shared" si="4"/>
        <v>1785.0000000000002</v>
      </c>
      <c r="J298" s="17">
        <v>100</v>
      </c>
    </row>
    <row r="299" spans="3:10" s="6" customFormat="1" ht="17.100000000000001" customHeight="1">
      <c r="C299" s="9">
        <v>43251</v>
      </c>
      <c r="D299" s="14"/>
      <c r="E299" s="15">
        <v>5948</v>
      </c>
      <c r="F299" s="16" t="s">
        <v>322</v>
      </c>
      <c r="G299" s="14" t="s">
        <v>149</v>
      </c>
      <c r="H299" s="17">
        <v>17.850000000000001</v>
      </c>
      <c r="I299" s="18">
        <f t="shared" si="4"/>
        <v>892.50000000000011</v>
      </c>
      <c r="J299" s="17">
        <v>50</v>
      </c>
    </row>
    <row r="300" spans="3:10" s="6" customFormat="1" ht="17.100000000000001" customHeight="1">
      <c r="C300" s="9">
        <v>43251</v>
      </c>
      <c r="D300" s="14"/>
      <c r="E300" s="15">
        <v>4897</v>
      </c>
      <c r="F300" s="16" t="s">
        <v>323</v>
      </c>
      <c r="G300" s="14" t="s">
        <v>149</v>
      </c>
      <c r="H300" s="17">
        <v>0</v>
      </c>
      <c r="I300" s="18">
        <f t="shared" si="4"/>
        <v>0</v>
      </c>
      <c r="J300" s="19">
        <v>1000</v>
      </c>
    </row>
    <row r="301" spans="3:10" s="6" customFormat="1" ht="17.100000000000001" customHeight="1">
      <c r="C301" s="9">
        <v>43251</v>
      </c>
      <c r="D301" s="14"/>
      <c r="E301" s="15">
        <v>5972</v>
      </c>
      <c r="F301" s="16" t="s">
        <v>324</v>
      </c>
      <c r="G301" s="14" t="s">
        <v>149</v>
      </c>
      <c r="H301" s="17">
        <v>29.25</v>
      </c>
      <c r="I301" s="18">
        <f t="shared" si="4"/>
        <v>29.25</v>
      </c>
      <c r="J301" s="17">
        <v>1</v>
      </c>
    </row>
    <row r="302" spans="3:10" s="6" customFormat="1" ht="17.100000000000001" customHeight="1">
      <c r="C302" s="9">
        <v>43251</v>
      </c>
      <c r="D302" s="14"/>
      <c r="E302" s="15">
        <v>1268</v>
      </c>
      <c r="F302" s="16" t="s">
        <v>325</v>
      </c>
      <c r="G302" s="14" t="s">
        <v>149</v>
      </c>
      <c r="H302" s="17">
        <v>352</v>
      </c>
      <c r="I302" s="18">
        <f t="shared" si="4"/>
        <v>7040</v>
      </c>
      <c r="J302" s="17">
        <v>20</v>
      </c>
    </row>
    <row r="303" spans="3:10" s="6" customFormat="1" ht="17.100000000000001" customHeight="1">
      <c r="C303" s="9">
        <v>43251</v>
      </c>
      <c r="D303" s="14"/>
      <c r="E303" s="15">
        <v>4608</v>
      </c>
      <c r="F303" s="16" t="s">
        <v>326</v>
      </c>
      <c r="G303" s="14" t="s">
        <v>149</v>
      </c>
      <c r="H303" s="17">
        <v>0</v>
      </c>
      <c r="I303" s="18">
        <f t="shared" si="4"/>
        <v>0</v>
      </c>
      <c r="J303" s="17">
        <v>1</v>
      </c>
    </row>
    <row r="304" spans="3:10" s="6" customFormat="1" ht="17.100000000000001" customHeight="1">
      <c r="C304" s="9">
        <v>43251</v>
      </c>
      <c r="D304" s="14"/>
      <c r="E304" s="15">
        <v>4176</v>
      </c>
      <c r="F304" s="16" t="s">
        <v>327</v>
      </c>
      <c r="G304" s="14" t="s">
        <v>328</v>
      </c>
      <c r="H304" s="17">
        <v>940</v>
      </c>
      <c r="I304" s="18">
        <f t="shared" si="4"/>
        <v>2820</v>
      </c>
      <c r="J304" s="17">
        <v>3</v>
      </c>
    </row>
    <row r="305" spans="3:10" s="6" customFormat="1" ht="17.100000000000001" customHeight="1">
      <c r="C305" s="9">
        <v>43251</v>
      </c>
      <c r="D305" s="14"/>
      <c r="E305" s="15">
        <v>393</v>
      </c>
      <c r="F305" s="16" t="s">
        <v>329</v>
      </c>
      <c r="G305" s="14" t="s">
        <v>149</v>
      </c>
      <c r="H305" s="17">
        <v>0</v>
      </c>
      <c r="I305" s="18">
        <f t="shared" si="4"/>
        <v>0</v>
      </c>
      <c r="J305" s="17">
        <v>16</v>
      </c>
    </row>
    <row r="306" spans="3:10" s="6" customFormat="1" ht="17.100000000000001" customHeight="1">
      <c r="C306" s="9">
        <v>43251</v>
      </c>
      <c r="D306" s="14"/>
      <c r="E306" s="15">
        <v>394</v>
      </c>
      <c r="F306" s="16" t="s">
        <v>330</v>
      </c>
      <c r="G306" s="14" t="s">
        <v>149</v>
      </c>
      <c r="H306" s="17">
        <v>0</v>
      </c>
      <c r="I306" s="18">
        <f t="shared" si="4"/>
        <v>0</v>
      </c>
      <c r="J306" s="17">
        <v>60</v>
      </c>
    </row>
    <row r="307" spans="3:10" s="6" customFormat="1" ht="17.100000000000001" customHeight="1">
      <c r="C307" s="9">
        <v>43251</v>
      </c>
      <c r="D307" s="14"/>
      <c r="E307" s="15">
        <v>395</v>
      </c>
      <c r="F307" s="16" t="s">
        <v>331</v>
      </c>
      <c r="G307" s="14" t="s">
        <v>149</v>
      </c>
      <c r="H307" s="17">
        <v>17</v>
      </c>
      <c r="I307" s="18">
        <f t="shared" si="4"/>
        <v>391</v>
      </c>
      <c r="J307" s="17">
        <v>23</v>
      </c>
    </row>
    <row r="308" spans="3:10" s="6" customFormat="1" ht="17.100000000000001" customHeight="1">
      <c r="C308" s="9">
        <v>43251</v>
      </c>
      <c r="D308" s="14"/>
      <c r="E308" s="15">
        <v>4798</v>
      </c>
      <c r="F308" s="16" t="s">
        <v>332</v>
      </c>
      <c r="G308" s="14" t="s">
        <v>51</v>
      </c>
      <c r="H308" s="17">
        <v>0</v>
      </c>
      <c r="I308" s="18">
        <f t="shared" si="4"/>
        <v>0</v>
      </c>
      <c r="J308" s="17">
        <v>30</v>
      </c>
    </row>
    <row r="309" spans="3:10" s="6" customFormat="1" ht="17.100000000000001" customHeight="1">
      <c r="C309" s="9">
        <v>43251</v>
      </c>
      <c r="D309" s="14"/>
      <c r="E309" s="15">
        <v>4598</v>
      </c>
      <c r="F309" s="16" t="s">
        <v>333</v>
      </c>
      <c r="G309" s="14" t="s">
        <v>334</v>
      </c>
      <c r="H309" s="19">
        <v>2300</v>
      </c>
      <c r="I309" s="18">
        <f t="shared" si="4"/>
        <v>6900</v>
      </c>
      <c r="J309" s="17">
        <v>3</v>
      </c>
    </row>
    <row r="310" spans="3:10" s="6" customFormat="1" ht="17.100000000000001" customHeight="1">
      <c r="C310" s="9">
        <v>43251</v>
      </c>
      <c r="D310" s="14"/>
      <c r="E310" s="15">
        <v>3741</v>
      </c>
      <c r="F310" s="16" t="s">
        <v>335</v>
      </c>
      <c r="G310" s="14" t="s">
        <v>149</v>
      </c>
      <c r="H310" s="17">
        <v>150</v>
      </c>
      <c r="I310" s="18">
        <f t="shared" si="4"/>
        <v>600</v>
      </c>
      <c r="J310" s="17">
        <v>4</v>
      </c>
    </row>
    <row r="311" spans="3:10" s="6" customFormat="1" ht="17.100000000000001" customHeight="1">
      <c r="C311" s="9">
        <v>43251</v>
      </c>
      <c r="D311" s="14"/>
      <c r="E311" s="15">
        <v>6254</v>
      </c>
      <c r="F311" s="16" t="s">
        <v>336</v>
      </c>
      <c r="G311" s="14" t="s">
        <v>149</v>
      </c>
      <c r="H311" s="17">
        <v>38.14</v>
      </c>
      <c r="I311" s="18">
        <f t="shared" si="4"/>
        <v>381.4</v>
      </c>
      <c r="J311" s="17">
        <v>10</v>
      </c>
    </row>
    <row r="312" spans="3:10" s="6" customFormat="1" ht="17.100000000000001" customHeight="1">
      <c r="C312" s="9">
        <v>43251</v>
      </c>
      <c r="D312" s="14"/>
      <c r="E312" s="15">
        <v>6256</v>
      </c>
      <c r="F312" s="16" t="s">
        <v>337</v>
      </c>
      <c r="G312" s="14" t="s">
        <v>149</v>
      </c>
      <c r="H312" s="17">
        <v>412.71</v>
      </c>
      <c r="I312" s="18">
        <f t="shared" si="4"/>
        <v>4127.0999999999995</v>
      </c>
      <c r="J312" s="17">
        <v>10</v>
      </c>
    </row>
    <row r="313" spans="3:10" s="6" customFormat="1" ht="17.100000000000001" customHeight="1">
      <c r="C313" s="9">
        <v>43251</v>
      </c>
      <c r="D313" s="14"/>
      <c r="E313" s="15">
        <v>5384</v>
      </c>
      <c r="F313" s="16" t="s">
        <v>338</v>
      </c>
      <c r="G313" s="14" t="s">
        <v>149</v>
      </c>
      <c r="H313" s="17">
        <v>195</v>
      </c>
      <c r="I313" s="18">
        <f t="shared" si="4"/>
        <v>390</v>
      </c>
      <c r="J313" s="17">
        <v>2</v>
      </c>
    </row>
    <row r="314" spans="3:10" s="6" customFormat="1" ht="17.100000000000001" customHeight="1">
      <c r="C314" s="9">
        <v>43251</v>
      </c>
      <c r="D314" s="14"/>
      <c r="E314" s="15">
        <v>3194</v>
      </c>
      <c r="F314" s="16" t="s">
        <v>339</v>
      </c>
      <c r="G314" s="14" t="s">
        <v>149</v>
      </c>
      <c r="H314" s="17">
        <v>70</v>
      </c>
      <c r="I314" s="18">
        <f t="shared" si="4"/>
        <v>420</v>
      </c>
      <c r="J314" s="17">
        <v>6</v>
      </c>
    </row>
    <row r="315" spans="3:10" s="6" customFormat="1" ht="17.100000000000001" customHeight="1">
      <c r="C315" s="9">
        <v>43251</v>
      </c>
      <c r="D315" s="14"/>
      <c r="E315" s="15">
        <v>6165</v>
      </c>
      <c r="F315" s="16" t="s">
        <v>340</v>
      </c>
      <c r="G315" s="14" t="s">
        <v>149</v>
      </c>
      <c r="H315" s="17">
        <v>950</v>
      </c>
      <c r="I315" s="18">
        <f t="shared" si="4"/>
        <v>3800</v>
      </c>
      <c r="J315" s="17">
        <v>4</v>
      </c>
    </row>
    <row r="316" spans="3:10" s="6" customFormat="1" ht="17.100000000000001" customHeight="1">
      <c r="C316" s="9">
        <v>43251</v>
      </c>
      <c r="D316" s="14"/>
      <c r="E316" s="15">
        <v>802</v>
      </c>
      <c r="F316" s="16" t="s">
        <v>341</v>
      </c>
      <c r="G316" s="14" t="s">
        <v>265</v>
      </c>
      <c r="H316" s="17">
        <v>99.44</v>
      </c>
      <c r="I316" s="18">
        <f t="shared" si="4"/>
        <v>7557.44</v>
      </c>
      <c r="J316" s="17">
        <v>76</v>
      </c>
    </row>
    <row r="317" spans="3:10" s="6" customFormat="1" ht="17.100000000000001" customHeight="1">
      <c r="C317" s="9">
        <v>43251</v>
      </c>
      <c r="D317" s="14"/>
      <c r="E317" s="15">
        <v>2961</v>
      </c>
      <c r="F317" s="16" t="s">
        <v>342</v>
      </c>
      <c r="G317" s="14" t="s">
        <v>265</v>
      </c>
      <c r="H317" s="17">
        <v>0</v>
      </c>
      <c r="I317" s="18">
        <f t="shared" si="4"/>
        <v>0</v>
      </c>
      <c r="J317" s="17">
        <v>31</v>
      </c>
    </row>
    <row r="318" spans="3:10" s="6" customFormat="1" ht="17.100000000000001" customHeight="1">
      <c r="C318" s="9">
        <v>43251</v>
      </c>
      <c r="D318" s="14"/>
      <c r="E318" s="15">
        <v>397</v>
      </c>
      <c r="F318" s="16" t="s">
        <v>343</v>
      </c>
      <c r="G318" s="14" t="s">
        <v>265</v>
      </c>
      <c r="H318" s="17">
        <v>1.92</v>
      </c>
      <c r="I318" s="18">
        <f t="shared" si="4"/>
        <v>144</v>
      </c>
      <c r="J318" s="17">
        <v>75</v>
      </c>
    </row>
    <row r="319" spans="3:10" s="6" customFormat="1" ht="17.100000000000001" customHeight="1">
      <c r="C319" s="9">
        <v>43251</v>
      </c>
      <c r="D319" s="14"/>
      <c r="E319" s="15">
        <v>1748</v>
      </c>
      <c r="F319" s="16" t="s">
        <v>344</v>
      </c>
      <c r="G319" s="14" t="s">
        <v>149</v>
      </c>
      <c r="H319" s="17">
        <v>0</v>
      </c>
      <c r="I319" s="18">
        <f t="shared" si="4"/>
        <v>0</v>
      </c>
      <c r="J319" s="19">
        <v>1128</v>
      </c>
    </row>
    <row r="320" spans="3:10" s="6" customFormat="1" ht="17.100000000000001" customHeight="1">
      <c r="C320" s="9">
        <v>43251</v>
      </c>
      <c r="D320" s="14"/>
      <c r="E320" s="15">
        <v>4966</v>
      </c>
      <c r="F320" s="16" t="s">
        <v>345</v>
      </c>
      <c r="G320" s="14" t="s">
        <v>149</v>
      </c>
      <c r="H320" s="17">
        <v>235</v>
      </c>
      <c r="I320" s="18">
        <f t="shared" si="4"/>
        <v>2350</v>
      </c>
      <c r="J320" s="17">
        <v>10</v>
      </c>
    </row>
    <row r="321" spans="3:10" s="6" customFormat="1" ht="17.100000000000001" customHeight="1">
      <c r="C321" s="9">
        <v>43251</v>
      </c>
      <c r="D321" s="14"/>
      <c r="E321" s="15">
        <v>4723</v>
      </c>
      <c r="F321" s="16" t="s">
        <v>346</v>
      </c>
      <c r="G321" s="14" t="s">
        <v>47</v>
      </c>
      <c r="H321" s="17">
        <v>0</v>
      </c>
      <c r="I321" s="18">
        <f t="shared" si="4"/>
        <v>0</v>
      </c>
      <c r="J321" s="17">
        <v>11</v>
      </c>
    </row>
    <row r="322" spans="3:10" s="6" customFormat="1" ht="17.100000000000001" customHeight="1">
      <c r="C322" s="9">
        <v>43251</v>
      </c>
      <c r="D322" s="14"/>
      <c r="E322" s="15">
        <v>3419</v>
      </c>
      <c r="F322" s="16" t="s">
        <v>347</v>
      </c>
      <c r="G322" s="14" t="s">
        <v>43</v>
      </c>
      <c r="H322" s="17">
        <v>3.35</v>
      </c>
      <c r="I322" s="18">
        <f t="shared" si="4"/>
        <v>1340</v>
      </c>
      <c r="J322" s="17">
        <v>400</v>
      </c>
    </row>
    <row r="323" spans="3:10" s="6" customFormat="1" ht="17.100000000000001" customHeight="1">
      <c r="C323" s="9">
        <v>43251</v>
      </c>
      <c r="D323" s="14"/>
      <c r="E323" s="15">
        <v>3418</v>
      </c>
      <c r="F323" s="16" t="s">
        <v>348</v>
      </c>
      <c r="G323" s="14" t="s">
        <v>43</v>
      </c>
      <c r="H323" s="17">
        <v>4.6500000000000004</v>
      </c>
      <c r="I323" s="18">
        <f t="shared" si="4"/>
        <v>1860.0000000000002</v>
      </c>
      <c r="J323" s="17">
        <v>400</v>
      </c>
    </row>
    <row r="324" spans="3:10" s="6" customFormat="1" ht="17.100000000000001" customHeight="1">
      <c r="C324" s="9">
        <v>43251</v>
      </c>
      <c r="D324" s="14"/>
      <c r="E324" s="15">
        <v>4027</v>
      </c>
      <c r="F324" s="16" t="s">
        <v>349</v>
      </c>
      <c r="G324" s="14" t="s">
        <v>43</v>
      </c>
      <c r="H324" s="17">
        <v>4.25</v>
      </c>
      <c r="I324" s="18">
        <f t="shared" si="4"/>
        <v>425</v>
      </c>
      <c r="J324" s="17">
        <v>100</v>
      </c>
    </row>
    <row r="325" spans="3:10" s="6" customFormat="1" ht="17.100000000000001" customHeight="1">
      <c r="C325" s="9">
        <v>43251</v>
      </c>
      <c r="D325" s="14"/>
      <c r="E325" s="15">
        <v>4026</v>
      </c>
      <c r="F325" s="16" t="s">
        <v>350</v>
      </c>
      <c r="G325" s="14" t="s">
        <v>43</v>
      </c>
      <c r="H325" s="17">
        <v>6.15</v>
      </c>
      <c r="I325" s="18">
        <f t="shared" si="4"/>
        <v>4015.9500000000003</v>
      </c>
      <c r="J325" s="17">
        <v>653</v>
      </c>
    </row>
    <row r="326" spans="3:10" s="6" customFormat="1" ht="17.100000000000001" customHeight="1">
      <c r="C326" s="9">
        <v>43251</v>
      </c>
      <c r="D326" s="14"/>
      <c r="E326" s="15">
        <v>6258</v>
      </c>
      <c r="F326" s="16" t="s">
        <v>351</v>
      </c>
      <c r="G326" s="14" t="s">
        <v>149</v>
      </c>
      <c r="H326" s="17">
        <v>457.63</v>
      </c>
      <c r="I326" s="18">
        <f t="shared" si="4"/>
        <v>4118.67</v>
      </c>
      <c r="J326" s="17">
        <v>9</v>
      </c>
    </row>
    <row r="327" spans="3:10" s="6" customFormat="1" ht="17.100000000000001" customHeight="1">
      <c r="C327" s="9">
        <v>43251</v>
      </c>
      <c r="D327" s="14"/>
      <c r="E327" s="15">
        <v>5693</v>
      </c>
      <c r="F327" s="16" t="s">
        <v>352</v>
      </c>
      <c r="G327" s="14" t="s">
        <v>16</v>
      </c>
      <c r="H327" s="17">
        <v>750</v>
      </c>
      <c r="I327" s="18">
        <f t="shared" si="4"/>
        <v>750</v>
      </c>
      <c r="J327" s="17">
        <v>1</v>
      </c>
    </row>
    <row r="328" spans="3:10" s="6" customFormat="1" ht="17.100000000000001" customHeight="1">
      <c r="C328" s="9">
        <v>43251</v>
      </c>
      <c r="D328" s="14"/>
      <c r="E328" s="15">
        <v>5895</v>
      </c>
      <c r="F328" s="16" t="s">
        <v>353</v>
      </c>
      <c r="G328" s="14" t="s">
        <v>16</v>
      </c>
      <c r="H328" s="17">
        <v>950</v>
      </c>
      <c r="I328" s="18">
        <f t="shared" si="4"/>
        <v>3800</v>
      </c>
      <c r="J328" s="17">
        <v>4</v>
      </c>
    </row>
    <row r="329" spans="3:10" s="6" customFormat="1" ht="17.100000000000001" customHeight="1">
      <c r="C329" s="9">
        <v>43251</v>
      </c>
      <c r="D329" s="14"/>
      <c r="E329" s="15">
        <v>5896</v>
      </c>
      <c r="F329" s="16" t="s">
        <v>354</v>
      </c>
      <c r="G329" s="14" t="s">
        <v>16</v>
      </c>
      <c r="H329" s="17">
        <v>680</v>
      </c>
      <c r="I329" s="18">
        <f t="shared" si="4"/>
        <v>2040</v>
      </c>
      <c r="J329" s="17">
        <v>3</v>
      </c>
    </row>
    <row r="330" spans="3:10" s="6" customFormat="1" ht="17.100000000000001" customHeight="1">
      <c r="C330" s="9">
        <v>43251</v>
      </c>
      <c r="D330" s="14"/>
      <c r="E330" s="15">
        <v>4066</v>
      </c>
      <c r="F330" s="16" t="s">
        <v>355</v>
      </c>
      <c r="G330" s="14" t="s">
        <v>16</v>
      </c>
      <c r="H330" s="17">
        <v>79</v>
      </c>
      <c r="I330" s="18">
        <f t="shared" si="4"/>
        <v>6399</v>
      </c>
      <c r="J330" s="17">
        <v>81</v>
      </c>
    </row>
    <row r="331" spans="3:10" s="6" customFormat="1" ht="17.100000000000001" customHeight="1">
      <c r="C331" s="9">
        <v>43251</v>
      </c>
      <c r="D331" s="14"/>
      <c r="E331" s="15">
        <v>4064</v>
      </c>
      <c r="F331" s="16" t="s">
        <v>356</v>
      </c>
      <c r="G331" s="14" t="s">
        <v>16</v>
      </c>
      <c r="H331" s="17">
        <v>124.68</v>
      </c>
      <c r="I331" s="18">
        <f t="shared" si="4"/>
        <v>249.36</v>
      </c>
      <c r="J331" s="17">
        <v>2</v>
      </c>
    </row>
    <row r="332" spans="3:10" s="6" customFormat="1" ht="17.100000000000001" customHeight="1">
      <c r="C332" s="9">
        <v>43251</v>
      </c>
      <c r="D332" s="14"/>
      <c r="E332" s="15">
        <v>4206</v>
      </c>
      <c r="F332" s="16" t="s">
        <v>357</v>
      </c>
      <c r="G332" s="14" t="s">
        <v>16</v>
      </c>
      <c r="H332" s="17">
        <v>488</v>
      </c>
      <c r="I332" s="18">
        <f t="shared" si="4"/>
        <v>7320</v>
      </c>
      <c r="J332" s="17">
        <v>15</v>
      </c>
    </row>
    <row r="333" spans="3:10" s="6" customFormat="1" ht="17.100000000000001" customHeight="1">
      <c r="C333" s="9">
        <v>43251</v>
      </c>
      <c r="D333" s="14"/>
      <c r="E333" s="15">
        <v>402</v>
      </c>
      <c r="F333" s="16" t="s">
        <v>358</v>
      </c>
      <c r="G333" s="14" t="s">
        <v>149</v>
      </c>
      <c r="H333" s="17">
        <v>65.06</v>
      </c>
      <c r="I333" s="18">
        <f t="shared" si="4"/>
        <v>130.12</v>
      </c>
      <c r="J333" s="17">
        <v>2</v>
      </c>
    </row>
    <row r="334" spans="3:10" s="6" customFormat="1" ht="17.100000000000001" customHeight="1">
      <c r="C334" s="9">
        <v>43251</v>
      </c>
      <c r="D334" s="14"/>
      <c r="E334" s="15">
        <v>4060</v>
      </c>
      <c r="F334" s="16" t="s">
        <v>359</v>
      </c>
      <c r="G334" s="14" t="s">
        <v>360</v>
      </c>
      <c r="H334" s="17">
        <v>0</v>
      </c>
      <c r="I334" s="18">
        <f t="shared" si="4"/>
        <v>0</v>
      </c>
      <c r="J334" s="17">
        <v>5</v>
      </c>
    </row>
    <row r="335" spans="3:10" s="6" customFormat="1" ht="17.100000000000001" customHeight="1">
      <c r="C335" s="9">
        <v>43251</v>
      </c>
      <c r="D335" s="14"/>
      <c r="E335" s="15">
        <v>6168</v>
      </c>
      <c r="F335" s="16" t="s">
        <v>361</v>
      </c>
      <c r="G335" s="14" t="s">
        <v>16</v>
      </c>
      <c r="H335" s="17">
        <v>450</v>
      </c>
      <c r="I335" s="18">
        <f t="shared" si="4"/>
        <v>900</v>
      </c>
      <c r="J335" s="17">
        <v>2</v>
      </c>
    </row>
    <row r="336" spans="3:10" s="6" customFormat="1" ht="17.100000000000001" customHeight="1">
      <c r="C336" s="9">
        <v>43251</v>
      </c>
      <c r="D336" s="14"/>
      <c r="E336" s="15">
        <v>5992</v>
      </c>
      <c r="F336" s="16" t="s">
        <v>362</v>
      </c>
      <c r="G336" s="14" t="s">
        <v>16</v>
      </c>
      <c r="H336" s="17">
        <v>410</v>
      </c>
      <c r="I336" s="18">
        <f t="shared" ref="I336:I399" si="5">+H336*J336</f>
        <v>2870</v>
      </c>
      <c r="J336" s="17">
        <v>7</v>
      </c>
    </row>
    <row r="337" spans="3:10" s="6" customFormat="1" ht="17.100000000000001" customHeight="1">
      <c r="C337" s="9">
        <v>43251</v>
      </c>
      <c r="D337" s="14"/>
      <c r="E337" s="15">
        <v>4316</v>
      </c>
      <c r="F337" s="16" t="s">
        <v>363</v>
      </c>
      <c r="G337" s="14" t="s">
        <v>16</v>
      </c>
      <c r="H337" s="17">
        <v>350</v>
      </c>
      <c r="I337" s="18">
        <f t="shared" si="5"/>
        <v>2450</v>
      </c>
      <c r="J337" s="17">
        <v>7</v>
      </c>
    </row>
    <row r="338" spans="3:10" s="6" customFormat="1" ht="17.100000000000001" customHeight="1">
      <c r="C338" s="9">
        <v>43251</v>
      </c>
      <c r="D338" s="14"/>
      <c r="E338" s="15">
        <v>4183</v>
      </c>
      <c r="F338" s="16" t="s">
        <v>364</v>
      </c>
      <c r="G338" s="14" t="s">
        <v>149</v>
      </c>
      <c r="H338" s="17">
        <v>3.35</v>
      </c>
      <c r="I338" s="18">
        <f t="shared" si="5"/>
        <v>3.35</v>
      </c>
      <c r="J338" s="17">
        <v>1</v>
      </c>
    </row>
    <row r="339" spans="3:10" s="6" customFormat="1" ht="17.100000000000001" customHeight="1">
      <c r="C339" s="9">
        <v>43251</v>
      </c>
      <c r="D339" s="14"/>
      <c r="E339" s="15">
        <v>404</v>
      </c>
      <c r="F339" s="16" t="s">
        <v>365</v>
      </c>
      <c r="G339" s="14" t="s">
        <v>149</v>
      </c>
      <c r="H339" s="17">
        <v>3.69</v>
      </c>
      <c r="I339" s="18">
        <f t="shared" si="5"/>
        <v>95.94</v>
      </c>
      <c r="J339" s="17">
        <v>26</v>
      </c>
    </row>
    <row r="340" spans="3:10" s="6" customFormat="1" ht="17.100000000000001" customHeight="1">
      <c r="C340" s="9">
        <v>43251</v>
      </c>
      <c r="D340" s="14"/>
      <c r="E340" s="15">
        <v>405</v>
      </c>
      <c r="F340" s="16" t="s">
        <v>366</v>
      </c>
      <c r="G340" s="14" t="s">
        <v>149</v>
      </c>
      <c r="H340" s="17">
        <v>24.35</v>
      </c>
      <c r="I340" s="18">
        <f t="shared" si="5"/>
        <v>462.65000000000003</v>
      </c>
      <c r="J340" s="17">
        <v>19</v>
      </c>
    </row>
    <row r="341" spans="3:10" s="6" customFormat="1" ht="17.100000000000001" customHeight="1">
      <c r="C341" s="9">
        <v>43251</v>
      </c>
      <c r="D341" s="14"/>
      <c r="E341" s="15">
        <v>751</v>
      </c>
      <c r="F341" s="16" t="s">
        <v>367</v>
      </c>
      <c r="G341" s="14" t="s">
        <v>149</v>
      </c>
      <c r="H341" s="17">
        <v>2.4500000000000002</v>
      </c>
      <c r="I341" s="18">
        <f t="shared" si="5"/>
        <v>14700.000000000002</v>
      </c>
      <c r="J341" s="19">
        <v>6000</v>
      </c>
    </row>
    <row r="342" spans="3:10" s="6" customFormat="1" ht="17.100000000000001" customHeight="1">
      <c r="C342" s="9">
        <v>43251</v>
      </c>
      <c r="D342" s="14"/>
      <c r="E342" s="15">
        <v>907</v>
      </c>
      <c r="F342" s="16" t="s">
        <v>368</v>
      </c>
      <c r="G342" s="14" t="s">
        <v>149</v>
      </c>
      <c r="H342" s="17">
        <v>0</v>
      </c>
      <c r="I342" s="18">
        <f t="shared" si="5"/>
        <v>0</v>
      </c>
      <c r="J342" s="17">
        <v>10</v>
      </c>
    </row>
    <row r="343" spans="3:10" s="6" customFormat="1" ht="17.100000000000001" customHeight="1">
      <c r="C343" s="9">
        <v>43251</v>
      </c>
      <c r="D343" s="14"/>
      <c r="E343" s="15">
        <v>3713</v>
      </c>
      <c r="F343" s="16" t="s">
        <v>369</v>
      </c>
      <c r="G343" s="14" t="s">
        <v>149</v>
      </c>
      <c r="H343" s="17">
        <v>0</v>
      </c>
      <c r="I343" s="18">
        <f t="shared" si="5"/>
        <v>0</v>
      </c>
      <c r="J343" s="17">
        <v>13</v>
      </c>
    </row>
    <row r="344" spans="3:10" s="6" customFormat="1" ht="17.100000000000001" customHeight="1">
      <c r="C344" s="9">
        <v>43251</v>
      </c>
      <c r="D344" s="14"/>
      <c r="E344" s="15">
        <v>3712</v>
      </c>
      <c r="F344" s="16" t="s">
        <v>370</v>
      </c>
      <c r="G344" s="14" t="s">
        <v>149</v>
      </c>
      <c r="H344" s="17">
        <v>0</v>
      </c>
      <c r="I344" s="18">
        <f t="shared" si="5"/>
        <v>0</v>
      </c>
      <c r="J344" s="17">
        <v>3</v>
      </c>
    </row>
    <row r="345" spans="3:10" s="6" customFormat="1" ht="17.100000000000001" customHeight="1">
      <c r="C345" s="9">
        <v>43251</v>
      </c>
      <c r="D345" s="14"/>
      <c r="E345" s="15">
        <v>966</v>
      </c>
      <c r="F345" s="16" t="s">
        <v>371</v>
      </c>
      <c r="G345" s="14" t="s">
        <v>149</v>
      </c>
      <c r="H345" s="17">
        <v>206.03</v>
      </c>
      <c r="I345" s="18">
        <f t="shared" si="5"/>
        <v>824.12</v>
      </c>
      <c r="J345" s="17">
        <v>4</v>
      </c>
    </row>
    <row r="346" spans="3:10" s="6" customFormat="1" ht="17.100000000000001" customHeight="1">
      <c r="C346" s="9">
        <v>43251</v>
      </c>
      <c r="D346" s="14"/>
      <c r="E346" s="15">
        <v>2104</v>
      </c>
      <c r="F346" s="16" t="s">
        <v>372</v>
      </c>
      <c r="G346" s="14" t="s">
        <v>149</v>
      </c>
      <c r="H346" s="17">
        <v>35</v>
      </c>
      <c r="I346" s="18">
        <f t="shared" si="5"/>
        <v>6160</v>
      </c>
      <c r="J346" s="17">
        <v>176</v>
      </c>
    </row>
    <row r="347" spans="3:10" s="6" customFormat="1" ht="17.100000000000001" customHeight="1">
      <c r="C347" s="9">
        <v>43251</v>
      </c>
      <c r="D347" s="14"/>
      <c r="E347" s="15">
        <v>6191</v>
      </c>
      <c r="F347" s="16" t="s">
        <v>373</v>
      </c>
      <c r="G347" s="14" t="s">
        <v>149</v>
      </c>
      <c r="H347" s="17">
        <v>3.83</v>
      </c>
      <c r="I347" s="18">
        <f t="shared" si="5"/>
        <v>11490</v>
      </c>
      <c r="J347" s="19">
        <v>3000</v>
      </c>
    </row>
    <row r="348" spans="3:10" s="6" customFormat="1" ht="17.100000000000001" customHeight="1">
      <c r="C348" s="9">
        <v>43251</v>
      </c>
      <c r="D348" s="14"/>
      <c r="E348" s="15">
        <v>6192</v>
      </c>
      <c r="F348" s="16" t="s">
        <v>374</v>
      </c>
      <c r="G348" s="14" t="s">
        <v>149</v>
      </c>
      <c r="H348" s="17">
        <v>3.83</v>
      </c>
      <c r="I348" s="18">
        <f t="shared" si="5"/>
        <v>5745</v>
      </c>
      <c r="J348" s="19">
        <v>1500</v>
      </c>
    </row>
    <row r="349" spans="3:10" s="6" customFormat="1" ht="17.100000000000001" customHeight="1">
      <c r="C349" s="9">
        <v>43251</v>
      </c>
      <c r="D349" s="14"/>
      <c r="E349" s="15">
        <v>2871</v>
      </c>
      <c r="F349" s="16" t="s">
        <v>375</v>
      </c>
      <c r="G349" s="14" t="s">
        <v>149</v>
      </c>
      <c r="H349" s="17">
        <v>0</v>
      </c>
      <c r="I349" s="18">
        <f t="shared" si="5"/>
        <v>0</v>
      </c>
      <c r="J349" s="17">
        <v>9</v>
      </c>
    </row>
    <row r="350" spans="3:10" s="6" customFormat="1" ht="17.100000000000001" customHeight="1">
      <c r="C350" s="9">
        <v>43251</v>
      </c>
      <c r="D350" s="14"/>
      <c r="E350" s="15">
        <v>581</v>
      </c>
      <c r="F350" s="16" t="s">
        <v>376</v>
      </c>
      <c r="G350" s="14" t="s">
        <v>149</v>
      </c>
      <c r="H350" s="17">
        <v>0</v>
      </c>
      <c r="I350" s="18">
        <f t="shared" si="5"/>
        <v>0</v>
      </c>
      <c r="J350" s="17">
        <v>7</v>
      </c>
    </row>
    <row r="351" spans="3:10" s="6" customFormat="1" ht="17.100000000000001" customHeight="1">
      <c r="C351" s="9">
        <v>43251</v>
      </c>
      <c r="D351" s="14"/>
      <c r="E351" s="15">
        <v>617</v>
      </c>
      <c r="F351" s="16" t="s">
        <v>377</v>
      </c>
      <c r="G351" s="14" t="s">
        <v>149</v>
      </c>
      <c r="H351" s="17">
        <v>1.98</v>
      </c>
      <c r="I351" s="18">
        <f t="shared" si="5"/>
        <v>10092.06</v>
      </c>
      <c r="J351" s="19">
        <v>5097</v>
      </c>
    </row>
    <row r="352" spans="3:10" s="6" customFormat="1" ht="17.100000000000001" customHeight="1">
      <c r="C352" s="9">
        <v>43251</v>
      </c>
      <c r="D352" s="14"/>
      <c r="E352" s="15">
        <v>411</v>
      </c>
      <c r="F352" s="16" t="s">
        <v>378</v>
      </c>
      <c r="G352" s="14" t="s">
        <v>149</v>
      </c>
      <c r="H352" s="17">
        <v>1.98</v>
      </c>
      <c r="I352" s="18">
        <f t="shared" si="5"/>
        <v>188.1</v>
      </c>
      <c r="J352" s="17">
        <v>95</v>
      </c>
    </row>
    <row r="353" spans="3:10" s="6" customFormat="1" ht="17.100000000000001" customHeight="1">
      <c r="C353" s="9">
        <v>43251</v>
      </c>
      <c r="D353" s="14"/>
      <c r="E353" s="15">
        <v>2548</v>
      </c>
      <c r="F353" s="16" t="s">
        <v>379</v>
      </c>
      <c r="G353" s="14" t="s">
        <v>149</v>
      </c>
      <c r="H353" s="17">
        <v>1.98</v>
      </c>
      <c r="I353" s="18">
        <f t="shared" si="5"/>
        <v>3952.08</v>
      </c>
      <c r="J353" s="19">
        <v>1996</v>
      </c>
    </row>
    <row r="354" spans="3:10" s="6" customFormat="1" ht="17.100000000000001" customHeight="1">
      <c r="C354" s="9">
        <v>43251</v>
      </c>
      <c r="D354" s="14"/>
      <c r="E354" s="15">
        <v>4849</v>
      </c>
      <c r="F354" s="16" t="s">
        <v>380</v>
      </c>
      <c r="G354" s="14" t="s">
        <v>51</v>
      </c>
      <c r="H354" s="17">
        <v>0</v>
      </c>
      <c r="I354" s="18">
        <f t="shared" si="5"/>
        <v>0</v>
      </c>
      <c r="J354" s="17">
        <v>3</v>
      </c>
    </row>
    <row r="355" spans="3:10" s="6" customFormat="1" ht="17.100000000000001" customHeight="1">
      <c r="C355" s="9">
        <v>43251</v>
      </c>
      <c r="D355" s="14"/>
      <c r="E355" s="15">
        <v>6174</v>
      </c>
      <c r="F355" s="16" t="s">
        <v>381</v>
      </c>
      <c r="G355" s="14" t="s">
        <v>51</v>
      </c>
      <c r="H355" s="17">
        <v>115.16</v>
      </c>
      <c r="I355" s="18">
        <f t="shared" si="5"/>
        <v>77848.160000000003</v>
      </c>
      <c r="J355" s="17">
        <v>676</v>
      </c>
    </row>
    <row r="356" spans="3:10" s="6" customFormat="1" ht="17.100000000000001" customHeight="1">
      <c r="C356" s="9">
        <v>43251</v>
      </c>
      <c r="D356" s="14"/>
      <c r="E356" s="15">
        <v>5617</v>
      </c>
      <c r="F356" s="16" t="s">
        <v>382</v>
      </c>
      <c r="G356" s="14" t="s">
        <v>149</v>
      </c>
      <c r="H356" s="17">
        <v>0</v>
      </c>
      <c r="I356" s="18">
        <f t="shared" si="5"/>
        <v>0</v>
      </c>
      <c r="J356" s="19">
        <v>1314</v>
      </c>
    </row>
    <row r="357" spans="3:10" s="6" customFormat="1" ht="17.100000000000001" customHeight="1">
      <c r="C357" s="9">
        <v>43251</v>
      </c>
      <c r="D357" s="14"/>
      <c r="E357" s="15">
        <v>5612</v>
      </c>
      <c r="F357" s="16" t="s">
        <v>383</v>
      </c>
      <c r="G357" s="14" t="s">
        <v>149</v>
      </c>
      <c r="H357" s="17">
        <v>65</v>
      </c>
      <c r="I357" s="18">
        <f t="shared" si="5"/>
        <v>130</v>
      </c>
      <c r="J357" s="17">
        <v>2</v>
      </c>
    </row>
    <row r="358" spans="3:10" s="6" customFormat="1" ht="17.100000000000001" customHeight="1">
      <c r="C358" s="9">
        <v>43251</v>
      </c>
      <c r="D358" s="14"/>
      <c r="E358" s="15">
        <v>5613</v>
      </c>
      <c r="F358" s="16" t="s">
        <v>384</v>
      </c>
      <c r="G358" s="14" t="s">
        <v>149</v>
      </c>
      <c r="H358" s="17">
        <v>186</v>
      </c>
      <c r="I358" s="18">
        <f t="shared" si="5"/>
        <v>1674</v>
      </c>
      <c r="J358" s="17">
        <v>9</v>
      </c>
    </row>
    <row r="359" spans="3:10" s="6" customFormat="1" ht="17.100000000000001" customHeight="1">
      <c r="C359" s="9">
        <v>43251</v>
      </c>
      <c r="D359" s="14"/>
      <c r="E359" s="15">
        <v>1199</v>
      </c>
      <c r="F359" s="16" t="s">
        <v>385</v>
      </c>
      <c r="G359" s="14" t="s">
        <v>149</v>
      </c>
      <c r="H359" s="17">
        <v>0</v>
      </c>
      <c r="I359" s="18">
        <f t="shared" si="5"/>
        <v>0</v>
      </c>
      <c r="J359" s="17">
        <v>2</v>
      </c>
    </row>
    <row r="360" spans="3:10" s="6" customFormat="1" ht="17.100000000000001" customHeight="1">
      <c r="C360" s="9">
        <v>43251</v>
      </c>
      <c r="D360" s="14"/>
      <c r="E360" s="15">
        <v>2863</v>
      </c>
      <c r="F360" s="16" t="s">
        <v>386</v>
      </c>
      <c r="G360" s="14" t="s">
        <v>149</v>
      </c>
      <c r="H360" s="17">
        <v>273</v>
      </c>
      <c r="I360" s="18">
        <f t="shared" si="5"/>
        <v>819</v>
      </c>
      <c r="J360" s="17">
        <v>3</v>
      </c>
    </row>
    <row r="361" spans="3:10" s="6" customFormat="1" ht="17.100000000000001" customHeight="1">
      <c r="C361" s="9">
        <v>43251</v>
      </c>
      <c r="D361" s="14"/>
      <c r="E361" s="15">
        <v>2983</v>
      </c>
      <c r="F361" s="16" t="s">
        <v>387</v>
      </c>
      <c r="G361" s="14" t="s">
        <v>16</v>
      </c>
      <c r="H361" s="17">
        <v>103</v>
      </c>
      <c r="I361" s="18">
        <f t="shared" si="5"/>
        <v>7210</v>
      </c>
      <c r="J361" s="17">
        <v>70</v>
      </c>
    </row>
    <row r="362" spans="3:10" s="6" customFormat="1" ht="17.100000000000001" customHeight="1">
      <c r="C362" s="9">
        <v>43251</v>
      </c>
      <c r="D362" s="14"/>
      <c r="E362" s="15">
        <v>586</v>
      </c>
      <c r="F362" s="16" t="s">
        <v>388</v>
      </c>
      <c r="G362" s="14" t="s">
        <v>16</v>
      </c>
      <c r="H362" s="17">
        <v>88.15</v>
      </c>
      <c r="I362" s="18">
        <f t="shared" si="5"/>
        <v>1410.4</v>
      </c>
      <c r="J362" s="17">
        <v>16</v>
      </c>
    </row>
    <row r="363" spans="3:10" s="6" customFormat="1" ht="17.100000000000001" customHeight="1">
      <c r="C363" s="9">
        <v>43251</v>
      </c>
      <c r="D363" s="14"/>
      <c r="E363" s="15">
        <v>6091</v>
      </c>
      <c r="F363" s="16" t="s">
        <v>389</v>
      </c>
      <c r="G363" s="14" t="s">
        <v>16</v>
      </c>
      <c r="H363" s="19">
        <v>1420</v>
      </c>
      <c r="I363" s="18">
        <f t="shared" si="5"/>
        <v>1420</v>
      </c>
      <c r="J363" s="17">
        <v>1</v>
      </c>
    </row>
    <row r="364" spans="3:10" s="6" customFormat="1" ht="17.100000000000001" customHeight="1">
      <c r="C364" s="9">
        <v>43251</v>
      </c>
      <c r="D364" s="14"/>
      <c r="E364" s="15">
        <v>5461</v>
      </c>
      <c r="F364" s="16" t="s">
        <v>390</v>
      </c>
      <c r="G364" s="14" t="s">
        <v>16</v>
      </c>
      <c r="H364" s="17">
        <v>0</v>
      </c>
      <c r="I364" s="18">
        <f t="shared" si="5"/>
        <v>0</v>
      </c>
      <c r="J364" s="17">
        <v>436</v>
      </c>
    </row>
    <row r="365" spans="3:10" s="6" customFormat="1" ht="17.100000000000001" customHeight="1">
      <c r="C365" s="9">
        <v>43251</v>
      </c>
      <c r="D365" s="14"/>
      <c r="E365" s="15">
        <v>5995</v>
      </c>
      <c r="F365" s="16" t="s">
        <v>391</v>
      </c>
      <c r="G365" s="14" t="s">
        <v>149</v>
      </c>
      <c r="H365" s="17">
        <v>280</v>
      </c>
      <c r="I365" s="18">
        <f t="shared" si="5"/>
        <v>840</v>
      </c>
      <c r="J365" s="17">
        <v>3</v>
      </c>
    </row>
    <row r="366" spans="3:10" s="6" customFormat="1" ht="17.100000000000001" customHeight="1">
      <c r="C366" s="9">
        <v>43251</v>
      </c>
      <c r="D366" s="14"/>
      <c r="E366" s="15">
        <v>6180</v>
      </c>
      <c r="F366" s="16" t="s">
        <v>392</v>
      </c>
      <c r="G366" s="14" t="s">
        <v>51</v>
      </c>
      <c r="H366" s="17">
        <v>195.98</v>
      </c>
      <c r="I366" s="18">
        <f t="shared" si="5"/>
        <v>186572.96</v>
      </c>
      <c r="J366" s="17">
        <v>952</v>
      </c>
    </row>
    <row r="367" spans="3:10" s="6" customFormat="1" ht="17.100000000000001" customHeight="1">
      <c r="C367" s="9">
        <v>43251</v>
      </c>
      <c r="D367" s="14"/>
      <c r="E367" s="15">
        <v>5181</v>
      </c>
      <c r="F367" s="16" t="s">
        <v>393</v>
      </c>
      <c r="G367" s="14" t="s">
        <v>51</v>
      </c>
      <c r="H367" s="17">
        <v>213.49</v>
      </c>
      <c r="I367" s="18">
        <f t="shared" si="5"/>
        <v>33304.44</v>
      </c>
      <c r="J367" s="17">
        <v>156</v>
      </c>
    </row>
    <row r="368" spans="3:10" s="6" customFormat="1" ht="17.100000000000001" customHeight="1">
      <c r="C368" s="9">
        <v>43251</v>
      </c>
      <c r="D368" s="14"/>
      <c r="E368" s="15">
        <v>6179</v>
      </c>
      <c r="F368" s="16" t="s">
        <v>394</v>
      </c>
      <c r="G368" s="14" t="s">
        <v>51</v>
      </c>
      <c r="H368" s="17">
        <v>77.41</v>
      </c>
      <c r="I368" s="18">
        <f t="shared" si="5"/>
        <v>47761.97</v>
      </c>
      <c r="J368" s="17">
        <v>617</v>
      </c>
    </row>
    <row r="369" spans="3:10" s="6" customFormat="1" ht="17.100000000000001" customHeight="1">
      <c r="C369" s="9">
        <v>43251</v>
      </c>
      <c r="D369" s="14"/>
      <c r="E369" s="15">
        <v>4805</v>
      </c>
      <c r="F369" s="16" t="s">
        <v>395</v>
      </c>
      <c r="G369" s="14" t="s">
        <v>51</v>
      </c>
      <c r="H369" s="17">
        <v>91.83</v>
      </c>
      <c r="I369" s="18">
        <f t="shared" si="5"/>
        <v>8540.19</v>
      </c>
      <c r="J369" s="17">
        <v>93</v>
      </c>
    </row>
    <row r="370" spans="3:10" s="6" customFormat="1" ht="17.100000000000001" customHeight="1">
      <c r="C370" s="9">
        <v>43251</v>
      </c>
      <c r="D370" s="14"/>
      <c r="E370" s="15">
        <v>5861</v>
      </c>
      <c r="F370" s="16" t="s">
        <v>396</v>
      </c>
      <c r="G370" s="14" t="s">
        <v>51</v>
      </c>
      <c r="H370" s="17">
        <v>170</v>
      </c>
      <c r="I370" s="18">
        <f t="shared" si="5"/>
        <v>44710</v>
      </c>
      <c r="J370" s="17">
        <v>263</v>
      </c>
    </row>
    <row r="371" spans="3:10" s="6" customFormat="1" ht="17.100000000000001" customHeight="1">
      <c r="C371" s="9">
        <v>43251</v>
      </c>
      <c r="D371" s="14"/>
      <c r="E371" s="15">
        <v>5862</v>
      </c>
      <c r="F371" s="16" t="s">
        <v>397</v>
      </c>
      <c r="G371" s="14" t="s">
        <v>51</v>
      </c>
      <c r="H371" s="17">
        <v>180</v>
      </c>
      <c r="I371" s="18">
        <f t="shared" si="5"/>
        <v>45720</v>
      </c>
      <c r="J371" s="17">
        <v>254</v>
      </c>
    </row>
    <row r="372" spans="3:10" s="6" customFormat="1" ht="17.100000000000001" customHeight="1">
      <c r="C372" s="9">
        <v>43251</v>
      </c>
      <c r="D372" s="14"/>
      <c r="E372" s="15">
        <v>1842</v>
      </c>
      <c r="F372" s="16" t="s">
        <v>398</v>
      </c>
      <c r="G372" s="14" t="s">
        <v>149</v>
      </c>
      <c r="H372" s="17">
        <v>0</v>
      </c>
      <c r="I372" s="18">
        <f t="shared" si="5"/>
        <v>0</v>
      </c>
      <c r="J372" s="19">
        <v>1500</v>
      </c>
    </row>
    <row r="373" spans="3:10" s="6" customFormat="1" ht="17.100000000000001" customHeight="1">
      <c r="C373" s="9">
        <v>43251</v>
      </c>
      <c r="D373" s="14"/>
      <c r="E373" s="15">
        <v>2966</v>
      </c>
      <c r="F373" s="16" t="s">
        <v>399</v>
      </c>
      <c r="G373" s="14" t="s">
        <v>149</v>
      </c>
      <c r="H373" s="17">
        <v>0</v>
      </c>
      <c r="I373" s="18">
        <f t="shared" si="5"/>
        <v>0</v>
      </c>
      <c r="J373" s="17">
        <v>278</v>
      </c>
    </row>
    <row r="374" spans="3:10" s="6" customFormat="1" ht="17.100000000000001" customHeight="1">
      <c r="C374" s="9">
        <v>43251</v>
      </c>
      <c r="D374" s="14"/>
      <c r="E374" s="15">
        <v>2967</v>
      </c>
      <c r="F374" s="16" t="s">
        <v>400</v>
      </c>
      <c r="G374" s="14" t="s">
        <v>149</v>
      </c>
      <c r="H374" s="17">
        <v>0</v>
      </c>
      <c r="I374" s="18">
        <f t="shared" si="5"/>
        <v>0</v>
      </c>
      <c r="J374" s="17">
        <v>121</v>
      </c>
    </row>
    <row r="375" spans="3:10" s="6" customFormat="1" ht="17.100000000000001" customHeight="1">
      <c r="C375" s="9">
        <v>43251</v>
      </c>
      <c r="D375" s="14"/>
      <c r="E375" s="15">
        <v>413</v>
      </c>
      <c r="F375" s="16" t="s">
        <v>401</v>
      </c>
      <c r="G375" s="14" t="s">
        <v>149</v>
      </c>
      <c r="H375" s="17">
        <v>4.68</v>
      </c>
      <c r="I375" s="18">
        <f t="shared" si="5"/>
        <v>5662.7999999999993</v>
      </c>
      <c r="J375" s="19">
        <v>1210</v>
      </c>
    </row>
    <row r="376" spans="3:10" s="6" customFormat="1" ht="17.100000000000001" customHeight="1">
      <c r="C376" s="9">
        <v>43251</v>
      </c>
      <c r="D376" s="14"/>
      <c r="E376" s="15">
        <v>1401</v>
      </c>
      <c r="F376" s="16" t="s">
        <v>402</v>
      </c>
      <c r="G376" s="14" t="s">
        <v>149</v>
      </c>
      <c r="H376" s="17">
        <v>0</v>
      </c>
      <c r="I376" s="18">
        <f t="shared" si="5"/>
        <v>0</v>
      </c>
      <c r="J376" s="17">
        <v>14</v>
      </c>
    </row>
    <row r="377" spans="3:10" s="6" customFormat="1" ht="17.100000000000001" customHeight="1">
      <c r="C377" s="9">
        <v>43251</v>
      </c>
      <c r="D377" s="14"/>
      <c r="E377" s="15">
        <v>734</v>
      </c>
      <c r="F377" s="16" t="s">
        <v>403</v>
      </c>
      <c r="G377" s="14" t="s">
        <v>47</v>
      </c>
      <c r="H377" s="17">
        <v>0</v>
      </c>
      <c r="I377" s="18">
        <f t="shared" si="5"/>
        <v>0</v>
      </c>
      <c r="J377" s="17">
        <v>3</v>
      </c>
    </row>
    <row r="378" spans="3:10" s="6" customFormat="1" ht="17.100000000000001" customHeight="1">
      <c r="C378" s="9">
        <v>43251</v>
      </c>
      <c r="D378" s="14"/>
      <c r="E378" s="15">
        <v>740</v>
      </c>
      <c r="F378" s="16" t="s">
        <v>404</v>
      </c>
      <c r="G378" s="14" t="s">
        <v>405</v>
      </c>
      <c r="H378" s="17">
        <v>0</v>
      </c>
      <c r="I378" s="18">
        <f t="shared" si="5"/>
        <v>0</v>
      </c>
      <c r="J378" s="17">
        <v>180</v>
      </c>
    </row>
    <row r="379" spans="3:10" s="6" customFormat="1" ht="17.100000000000001" customHeight="1">
      <c r="C379" s="9">
        <v>43251</v>
      </c>
      <c r="D379" s="14"/>
      <c r="E379" s="15">
        <v>4101</v>
      </c>
      <c r="F379" s="16" t="s">
        <v>406</v>
      </c>
      <c r="G379" s="14" t="s">
        <v>407</v>
      </c>
      <c r="H379" s="17">
        <v>5.09</v>
      </c>
      <c r="I379" s="18">
        <f t="shared" si="5"/>
        <v>20.36</v>
      </c>
      <c r="J379" s="17">
        <v>4</v>
      </c>
    </row>
    <row r="380" spans="3:10" s="6" customFormat="1" ht="17.100000000000001" customHeight="1">
      <c r="C380" s="9">
        <v>43251</v>
      </c>
      <c r="D380" s="14"/>
      <c r="E380" s="15">
        <v>416</v>
      </c>
      <c r="F380" s="16" t="s">
        <v>408</v>
      </c>
      <c r="G380" s="14" t="s">
        <v>407</v>
      </c>
      <c r="H380" s="17">
        <v>2.87</v>
      </c>
      <c r="I380" s="18">
        <f t="shared" si="5"/>
        <v>780.64</v>
      </c>
      <c r="J380" s="17">
        <v>272</v>
      </c>
    </row>
    <row r="381" spans="3:10" s="6" customFormat="1" ht="17.100000000000001" customHeight="1">
      <c r="C381" s="9">
        <v>43251</v>
      </c>
      <c r="D381" s="14"/>
      <c r="E381" s="15">
        <v>4250</v>
      </c>
      <c r="F381" s="16" t="s">
        <v>409</v>
      </c>
      <c r="G381" s="14" t="s">
        <v>407</v>
      </c>
      <c r="H381" s="17">
        <v>25.25</v>
      </c>
      <c r="I381" s="18">
        <f t="shared" si="5"/>
        <v>3459.25</v>
      </c>
      <c r="J381" s="17">
        <v>137</v>
      </c>
    </row>
    <row r="382" spans="3:10" s="6" customFormat="1" ht="17.100000000000001" customHeight="1">
      <c r="C382" s="9">
        <v>43251</v>
      </c>
      <c r="D382" s="14"/>
      <c r="E382" s="15">
        <v>2093</v>
      </c>
      <c r="F382" s="16" t="s">
        <v>410</v>
      </c>
      <c r="G382" s="14" t="s">
        <v>149</v>
      </c>
      <c r="H382" s="17">
        <v>0</v>
      </c>
      <c r="I382" s="18">
        <f t="shared" si="5"/>
        <v>0</v>
      </c>
      <c r="J382" s="17">
        <v>1</v>
      </c>
    </row>
    <row r="383" spans="3:10" s="6" customFormat="1" ht="17.100000000000001" customHeight="1">
      <c r="C383" s="9">
        <v>43251</v>
      </c>
      <c r="D383" s="14"/>
      <c r="E383" s="15">
        <v>4479</v>
      </c>
      <c r="F383" s="16" t="s">
        <v>411</v>
      </c>
      <c r="G383" s="14" t="s">
        <v>51</v>
      </c>
      <c r="H383" s="17">
        <v>0</v>
      </c>
      <c r="I383" s="18">
        <f t="shared" si="5"/>
        <v>0</v>
      </c>
      <c r="J383" s="17">
        <v>48</v>
      </c>
    </row>
    <row r="384" spans="3:10" s="6" customFormat="1" ht="17.100000000000001" customHeight="1">
      <c r="C384" s="9">
        <v>43251</v>
      </c>
      <c r="D384" s="14"/>
      <c r="E384" s="15">
        <v>419</v>
      </c>
      <c r="F384" s="16" t="s">
        <v>412</v>
      </c>
      <c r="G384" s="14" t="s">
        <v>149</v>
      </c>
      <c r="H384" s="17">
        <v>23.73</v>
      </c>
      <c r="I384" s="18">
        <f t="shared" si="5"/>
        <v>10441.200000000001</v>
      </c>
      <c r="J384" s="17">
        <v>440</v>
      </c>
    </row>
    <row r="385" spans="3:10" s="6" customFormat="1" ht="17.100000000000001" customHeight="1">
      <c r="C385" s="9">
        <v>43251</v>
      </c>
      <c r="D385" s="14"/>
      <c r="E385" s="15">
        <v>420</v>
      </c>
      <c r="F385" s="16" t="s">
        <v>413</v>
      </c>
      <c r="G385" s="14" t="s">
        <v>149</v>
      </c>
      <c r="H385" s="17">
        <v>13.73</v>
      </c>
      <c r="I385" s="18">
        <f t="shared" si="5"/>
        <v>1537.76</v>
      </c>
      <c r="J385" s="17">
        <v>112</v>
      </c>
    </row>
    <row r="386" spans="3:10" s="6" customFormat="1" ht="17.100000000000001" customHeight="1">
      <c r="C386" s="9">
        <v>43251</v>
      </c>
      <c r="D386" s="14"/>
      <c r="E386" s="15">
        <v>5200</v>
      </c>
      <c r="F386" s="16" t="s">
        <v>414</v>
      </c>
      <c r="G386" s="14" t="s">
        <v>51</v>
      </c>
      <c r="H386" s="17">
        <v>0</v>
      </c>
      <c r="I386" s="18">
        <f t="shared" si="5"/>
        <v>0</v>
      </c>
      <c r="J386" s="17">
        <v>169</v>
      </c>
    </row>
    <row r="387" spans="3:10" s="6" customFormat="1" ht="17.100000000000001" customHeight="1">
      <c r="C387" s="9">
        <v>43251</v>
      </c>
      <c r="D387" s="14"/>
      <c r="E387" s="15">
        <v>4506</v>
      </c>
      <c r="F387" s="16" t="s">
        <v>415</v>
      </c>
      <c r="G387" s="14" t="s">
        <v>51</v>
      </c>
      <c r="H387" s="17">
        <v>0</v>
      </c>
      <c r="I387" s="18">
        <f t="shared" si="5"/>
        <v>0</v>
      </c>
      <c r="J387" s="17">
        <v>35</v>
      </c>
    </row>
    <row r="388" spans="3:10" s="6" customFormat="1" ht="17.100000000000001" customHeight="1">
      <c r="C388" s="9">
        <v>43251</v>
      </c>
      <c r="D388" s="14"/>
      <c r="E388" s="15">
        <v>5239</v>
      </c>
      <c r="F388" s="16" t="s">
        <v>416</v>
      </c>
      <c r="G388" s="14" t="s">
        <v>51</v>
      </c>
      <c r="H388" s="17">
        <v>119.22</v>
      </c>
      <c r="I388" s="18">
        <f t="shared" si="5"/>
        <v>238.44</v>
      </c>
      <c r="J388" s="17">
        <v>2</v>
      </c>
    </row>
    <row r="389" spans="3:10" s="6" customFormat="1" ht="17.100000000000001" customHeight="1">
      <c r="C389" s="9">
        <v>43251</v>
      </c>
      <c r="D389" s="14"/>
      <c r="E389" s="15">
        <v>5045</v>
      </c>
      <c r="F389" s="16" t="s">
        <v>417</v>
      </c>
      <c r="G389" s="14" t="s">
        <v>51</v>
      </c>
      <c r="H389" s="17">
        <v>153</v>
      </c>
      <c r="I389" s="18">
        <f t="shared" si="5"/>
        <v>32130</v>
      </c>
      <c r="J389" s="17">
        <v>210</v>
      </c>
    </row>
    <row r="390" spans="3:10" s="6" customFormat="1" ht="17.100000000000001" customHeight="1">
      <c r="C390" s="9">
        <v>43251</v>
      </c>
      <c r="D390" s="14"/>
      <c r="E390" s="15">
        <v>4247</v>
      </c>
      <c r="F390" s="16" t="s">
        <v>418</v>
      </c>
      <c r="G390" s="14" t="s">
        <v>51</v>
      </c>
      <c r="H390" s="17">
        <v>245</v>
      </c>
      <c r="I390" s="18">
        <f t="shared" si="5"/>
        <v>24500</v>
      </c>
      <c r="J390" s="17">
        <v>100</v>
      </c>
    </row>
    <row r="391" spans="3:10" s="6" customFormat="1" ht="17.100000000000001" customHeight="1">
      <c r="C391" s="9">
        <v>43251</v>
      </c>
      <c r="D391" s="14"/>
      <c r="E391" s="15">
        <v>2886</v>
      </c>
      <c r="F391" s="16" t="s">
        <v>419</v>
      </c>
      <c r="G391" s="14" t="s">
        <v>51</v>
      </c>
      <c r="H391" s="17">
        <v>0</v>
      </c>
      <c r="I391" s="18">
        <f t="shared" si="5"/>
        <v>0</v>
      </c>
      <c r="J391" s="17">
        <v>102</v>
      </c>
    </row>
    <row r="392" spans="3:10" s="6" customFormat="1" ht="17.100000000000001" customHeight="1">
      <c r="C392" s="9">
        <v>43251</v>
      </c>
      <c r="D392" s="14"/>
      <c r="E392" s="15">
        <v>3691</v>
      </c>
      <c r="F392" s="16" t="s">
        <v>420</v>
      </c>
      <c r="G392" s="14" t="s">
        <v>51</v>
      </c>
      <c r="H392" s="17">
        <v>0</v>
      </c>
      <c r="I392" s="18">
        <f t="shared" si="5"/>
        <v>0</v>
      </c>
      <c r="J392" s="17">
        <v>84</v>
      </c>
    </row>
    <row r="393" spans="3:10" s="6" customFormat="1" ht="17.100000000000001" customHeight="1">
      <c r="C393" s="9">
        <v>43251</v>
      </c>
      <c r="D393" s="14"/>
      <c r="E393" s="15">
        <v>3762</v>
      </c>
      <c r="F393" s="16" t="s">
        <v>421</v>
      </c>
      <c r="G393" s="14" t="s">
        <v>51</v>
      </c>
      <c r="H393" s="17">
        <v>29.16</v>
      </c>
      <c r="I393" s="18">
        <f t="shared" si="5"/>
        <v>13122</v>
      </c>
      <c r="J393" s="17">
        <v>450</v>
      </c>
    </row>
    <row r="394" spans="3:10" s="6" customFormat="1" ht="17.100000000000001" customHeight="1">
      <c r="C394" s="9">
        <v>43251</v>
      </c>
      <c r="D394" s="14"/>
      <c r="E394" s="15">
        <v>1964</v>
      </c>
      <c r="F394" s="16" t="s">
        <v>422</v>
      </c>
      <c r="G394" s="14" t="s">
        <v>51</v>
      </c>
      <c r="H394" s="17">
        <v>0</v>
      </c>
      <c r="I394" s="18">
        <f t="shared" si="5"/>
        <v>0</v>
      </c>
      <c r="J394" s="17">
        <v>52</v>
      </c>
    </row>
    <row r="395" spans="3:10" s="6" customFormat="1" ht="17.100000000000001" customHeight="1">
      <c r="C395" s="9">
        <v>43251</v>
      </c>
      <c r="D395" s="14"/>
      <c r="E395" s="15">
        <v>1478</v>
      </c>
      <c r="F395" s="16" t="s">
        <v>423</v>
      </c>
      <c r="G395" s="14" t="s">
        <v>51</v>
      </c>
      <c r="H395" s="17">
        <v>0</v>
      </c>
      <c r="I395" s="18">
        <f t="shared" si="5"/>
        <v>0</v>
      </c>
      <c r="J395" s="17">
        <v>46</v>
      </c>
    </row>
    <row r="396" spans="3:10" s="6" customFormat="1" ht="17.100000000000001" customHeight="1">
      <c r="C396" s="9">
        <v>43251</v>
      </c>
      <c r="D396" s="14"/>
      <c r="E396" s="15">
        <v>3247</v>
      </c>
      <c r="F396" s="16" t="s">
        <v>424</v>
      </c>
      <c r="G396" s="14" t="s">
        <v>51</v>
      </c>
      <c r="H396" s="17">
        <v>162.19999999999999</v>
      </c>
      <c r="I396" s="18">
        <f t="shared" si="5"/>
        <v>12976</v>
      </c>
      <c r="J396" s="17">
        <v>80</v>
      </c>
    </row>
    <row r="397" spans="3:10" s="6" customFormat="1" ht="17.100000000000001" customHeight="1">
      <c r="C397" s="9">
        <v>43251</v>
      </c>
      <c r="D397" s="14"/>
      <c r="E397" s="15">
        <v>3501</v>
      </c>
      <c r="F397" s="16" t="s">
        <v>425</v>
      </c>
      <c r="G397" s="14" t="s">
        <v>51</v>
      </c>
      <c r="H397" s="17">
        <v>176</v>
      </c>
      <c r="I397" s="18">
        <f t="shared" si="5"/>
        <v>16368</v>
      </c>
      <c r="J397" s="17">
        <v>93</v>
      </c>
    </row>
    <row r="398" spans="3:10" s="6" customFormat="1" ht="17.100000000000001" customHeight="1">
      <c r="C398" s="9">
        <v>43251</v>
      </c>
      <c r="D398" s="14"/>
      <c r="E398" s="15">
        <v>5207</v>
      </c>
      <c r="F398" s="16" t="s">
        <v>426</v>
      </c>
      <c r="G398" s="14" t="s">
        <v>51</v>
      </c>
      <c r="H398" s="17">
        <v>0</v>
      </c>
      <c r="I398" s="18">
        <f t="shared" si="5"/>
        <v>0</v>
      </c>
      <c r="J398" s="17">
        <v>70</v>
      </c>
    </row>
    <row r="399" spans="3:10" s="6" customFormat="1" ht="17.100000000000001" customHeight="1">
      <c r="C399" s="9">
        <v>43251</v>
      </c>
      <c r="D399" s="14"/>
      <c r="E399" s="15">
        <v>3114</v>
      </c>
      <c r="F399" s="16" t="s">
        <v>427</v>
      </c>
      <c r="G399" s="14" t="s">
        <v>51</v>
      </c>
      <c r="H399" s="17">
        <v>241.48</v>
      </c>
      <c r="I399" s="18">
        <f t="shared" si="5"/>
        <v>7244.4</v>
      </c>
      <c r="J399" s="17">
        <v>30</v>
      </c>
    </row>
    <row r="400" spans="3:10" s="6" customFormat="1" ht="17.100000000000001" customHeight="1">
      <c r="C400" s="9">
        <v>43251</v>
      </c>
      <c r="D400" s="14"/>
      <c r="E400" s="15">
        <v>5222</v>
      </c>
      <c r="F400" s="16" t="s">
        <v>428</v>
      </c>
      <c r="G400" s="14" t="s">
        <v>51</v>
      </c>
      <c r="H400" s="17">
        <v>0</v>
      </c>
      <c r="I400" s="18">
        <f t="shared" ref="I400:I463" si="6">+H400*J400</f>
        <v>0</v>
      </c>
      <c r="J400" s="17">
        <v>221</v>
      </c>
    </row>
    <row r="401" spans="3:10" s="6" customFormat="1" ht="17.100000000000001" customHeight="1">
      <c r="C401" s="9">
        <v>43251</v>
      </c>
      <c r="D401" s="14"/>
      <c r="E401" s="15">
        <v>1599</v>
      </c>
      <c r="F401" s="16" t="s">
        <v>429</v>
      </c>
      <c r="G401" s="14" t="s">
        <v>51</v>
      </c>
      <c r="H401" s="17">
        <v>0</v>
      </c>
      <c r="I401" s="18">
        <f t="shared" si="6"/>
        <v>0</v>
      </c>
      <c r="J401" s="17">
        <v>41</v>
      </c>
    </row>
    <row r="402" spans="3:10" s="6" customFormat="1" ht="17.100000000000001" customHeight="1">
      <c r="C402" s="9">
        <v>43251</v>
      </c>
      <c r="D402" s="14"/>
      <c r="E402" s="15">
        <v>2580</v>
      </c>
      <c r="F402" s="16" t="s">
        <v>430</v>
      </c>
      <c r="G402" s="14" t="s">
        <v>51</v>
      </c>
      <c r="H402" s="17">
        <v>0</v>
      </c>
      <c r="I402" s="18">
        <f t="shared" si="6"/>
        <v>0</v>
      </c>
      <c r="J402" s="17">
        <v>72</v>
      </c>
    </row>
    <row r="403" spans="3:10" s="6" customFormat="1" ht="17.100000000000001" customHeight="1">
      <c r="C403" s="9">
        <v>43251</v>
      </c>
      <c r="D403" s="14"/>
      <c r="E403" s="15">
        <v>1708</v>
      </c>
      <c r="F403" s="16" t="s">
        <v>431</v>
      </c>
      <c r="G403" s="14" t="s">
        <v>51</v>
      </c>
      <c r="H403" s="17">
        <v>0</v>
      </c>
      <c r="I403" s="18">
        <f t="shared" si="6"/>
        <v>0</v>
      </c>
      <c r="J403" s="17">
        <v>2</v>
      </c>
    </row>
    <row r="404" spans="3:10" s="6" customFormat="1" ht="17.100000000000001" customHeight="1">
      <c r="C404" s="9">
        <v>43251</v>
      </c>
      <c r="D404" s="14"/>
      <c r="E404" s="15">
        <v>1813</v>
      </c>
      <c r="F404" s="16" t="s">
        <v>432</v>
      </c>
      <c r="G404" s="14" t="s">
        <v>51</v>
      </c>
      <c r="H404" s="17">
        <v>0</v>
      </c>
      <c r="I404" s="18">
        <f t="shared" si="6"/>
        <v>0</v>
      </c>
      <c r="J404" s="17">
        <v>48</v>
      </c>
    </row>
    <row r="405" spans="3:10" s="6" customFormat="1" ht="17.100000000000001" customHeight="1">
      <c r="C405" s="9">
        <v>43251</v>
      </c>
      <c r="D405" s="14"/>
      <c r="E405" s="15">
        <v>2767</v>
      </c>
      <c r="F405" s="16" t="s">
        <v>433</v>
      </c>
      <c r="G405" s="14" t="s">
        <v>51</v>
      </c>
      <c r="H405" s="17">
        <v>0</v>
      </c>
      <c r="I405" s="18">
        <f t="shared" si="6"/>
        <v>0</v>
      </c>
      <c r="J405" s="17">
        <v>27</v>
      </c>
    </row>
    <row r="406" spans="3:10" s="6" customFormat="1" ht="17.100000000000001" customHeight="1">
      <c r="C406" s="9">
        <v>43251</v>
      </c>
      <c r="D406" s="14"/>
      <c r="E406" s="15">
        <v>3335</v>
      </c>
      <c r="F406" s="16" t="s">
        <v>434</v>
      </c>
      <c r="G406" s="14" t="s">
        <v>51</v>
      </c>
      <c r="H406" s="17">
        <v>50.1</v>
      </c>
      <c r="I406" s="18">
        <f t="shared" si="6"/>
        <v>400.8</v>
      </c>
      <c r="J406" s="17">
        <v>8</v>
      </c>
    </row>
    <row r="407" spans="3:10" s="6" customFormat="1" ht="17.100000000000001" customHeight="1">
      <c r="C407" s="9">
        <v>43251</v>
      </c>
      <c r="D407" s="14"/>
      <c r="E407" s="15">
        <v>340</v>
      </c>
      <c r="F407" s="16" t="s">
        <v>435</v>
      </c>
      <c r="G407" s="14" t="s">
        <v>51</v>
      </c>
      <c r="H407" s="17">
        <v>0</v>
      </c>
      <c r="I407" s="18">
        <f t="shared" si="6"/>
        <v>0</v>
      </c>
      <c r="J407" s="17">
        <v>11</v>
      </c>
    </row>
    <row r="408" spans="3:10" s="6" customFormat="1" ht="17.100000000000001" customHeight="1">
      <c r="C408" s="9">
        <v>43251</v>
      </c>
      <c r="D408" s="14"/>
      <c r="E408" s="15">
        <v>972</v>
      </c>
      <c r="F408" s="16" t="s">
        <v>436</v>
      </c>
      <c r="G408" s="14" t="s">
        <v>51</v>
      </c>
      <c r="H408" s="17">
        <v>0</v>
      </c>
      <c r="I408" s="18">
        <f t="shared" si="6"/>
        <v>0</v>
      </c>
      <c r="J408" s="17">
        <v>122</v>
      </c>
    </row>
    <row r="409" spans="3:10" s="6" customFormat="1" ht="17.100000000000001" customHeight="1">
      <c r="C409" s="9">
        <v>43251</v>
      </c>
      <c r="D409" s="14"/>
      <c r="E409" s="15">
        <v>1286</v>
      </c>
      <c r="F409" s="16" t="s">
        <v>437</v>
      </c>
      <c r="G409" s="14" t="s">
        <v>51</v>
      </c>
      <c r="H409" s="17">
        <v>0</v>
      </c>
      <c r="I409" s="18">
        <f t="shared" si="6"/>
        <v>0</v>
      </c>
      <c r="J409" s="17">
        <v>158</v>
      </c>
    </row>
    <row r="410" spans="3:10" s="6" customFormat="1" ht="17.100000000000001" customHeight="1">
      <c r="C410" s="9">
        <v>43251</v>
      </c>
      <c r="D410" s="14"/>
      <c r="E410" s="15">
        <v>1376</v>
      </c>
      <c r="F410" s="16" t="s">
        <v>438</v>
      </c>
      <c r="G410" s="14" t="s">
        <v>51</v>
      </c>
      <c r="H410" s="17">
        <v>0</v>
      </c>
      <c r="I410" s="18">
        <f t="shared" si="6"/>
        <v>0</v>
      </c>
      <c r="J410" s="17">
        <v>118</v>
      </c>
    </row>
    <row r="411" spans="3:10" s="6" customFormat="1" ht="17.100000000000001" customHeight="1">
      <c r="C411" s="9">
        <v>43251</v>
      </c>
      <c r="D411" s="14"/>
      <c r="E411" s="15">
        <v>1684</v>
      </c>
      <c r="F411" s="16" t="s">
        <v>439</v>
      </c>
      <c r="G411" s="14" t="s">
        <v>51</v>
      </c>
      <c r="H411" s="17">
        <v>0</v>
      </c>
      <c r="I411" s="18">
        <f t="shared" si="6"/>
        <v>0</v>
      </c>
      <c r="J411" s="17">
        <v>129</v>
      </c>
    </row>
    <row r="412" spans="3:10" s="6" customFormat="1" ht="17.100000000000001" customHeight="1">
      <c r="C412" s="9">
        <v>43251</v>
      </c>
      <c r="D412" s="14"/>
      <c r="E412" s="15">
        <v>1839</v>
      </c>
      <c r="F412" s="16" t="s">
        <v>440</v>
      </c>
      <c r="G412" s="14" t="s">
        <v>51</v>
      </c>
      <c r="H412" s="17">
        <v>0</v>
      </c>
      <c r="I412" s="18">
        <f t="shared" si="6"/>
        <v>0</v>
      </c>
      <c r="J412" s="17">
        <v>204</v>
      </c>
    </row>
    <row r="413" spans="3:10" s="6" customFormat="1" ht="17.100000000000001" customHeight="1">
      <c r="C413" s="9">
        <v>43251</v>
      </c>
      <c r="D413" s="14"/>
      <c r="E413" s="15">
        <v>1982</v>
      </c>
      <c r="F413" s="16" t="s">
        <v>441</v>
      </c>
      <c r="G413" s="14" t="s">
        <v>51</v>
      </c>
      <c r="H413" s="17">
        <v>0</v>
      </c>
      <c r="I413" s="18">
        <f t="shared" si="6"/>
        <v>0</v>
      </c>
      <c r="J413" s="17">
        <v>42</v>
      </c>
    </row>
    <row r="414" spans="3:10" s="6" customFormat="1" ht="17.100000000000001" customHeight="1">
      <c r="C414" s="9">
        <v>43251</v>
      </c>
      <c r="D414" s="14"/>
      <c r="E414" s="15">
        <v>2107</v>
      </c>
      <c r="F414" s="16" t="s">
        <v>442</v>
      </c>
      <c r="G414" s="14" t="s">
        <v>51</v>
      </c>
      <c r="H414" s="17">
        <v>0</v>
      </c>
      <c r="I414" s="18">
        <f t="shared" si="6"/>
        <v>0</v>
      </c>
      <c r="J414" s="17">
        <v>174</v>
      </c>
    </row>
    <row r="415" spans="3:10" s="6" customFormat="1" ht="17.100000000000001" customHeight="1">
      <c r="C415" s="9">
        <v>43251</v>
      </c>
      <c r="D415" s="14"/>
      <c r="E415" s="15">
        <v>2267</v>
      </c>
      <c r="F415" s="16" t="s">
        <v>443</v>
      </c>
      <c r="G415" s="14" t="s">
        <v>51</v>
      </c>
      <c r="H415" s="17">
        <v>0</v>
      </c>
      <c r="I415" s="18">
        <f t="shared" si="6"/>
        <v>0</v>
      </c>
      <c r="J415" s="17">
        <v>247</v>
      </c>
    </row>
    <row r="416" spans="3:10" s="6" customFormat="1" ht="17.100000000000001" customHeight="1">
      <c r="C416" s="9">
        <v>43251</v>
      </c>
      <c r="D416" s="14"/>
      <c r="E416" s="15">
        <v>2350</v>
      </c>
      <c r="F416" s="16" t="s">
        <v>444</v>
      </c>
      <c r="G416" s="14" t="s">
        <v>51</v>
      </c>
      <c r="H416" s="17">
        <v>0</v>
      </c>
      <c r="I416" s="18">
        <f t="shared" si="6"/>
        <v>0</v>
      </c>
      <c r="J416" s="17">
        <v>111</v>
      </c>
    </row>
    <row r="417" spans="3:10" s="6" customFormat="1" ht="17.100000000000001" customHeight="1">
      <c r="C417" s="9">
        <v>43251</v>
      </c>
      <c r="D417" s="14"/>
      <c r="E417" s="15">
        <v>2394</v>
      </c>
      <c r="F417" s="16" t="s">
        <v>445</v>
      </c>
      <c r="G417" s="14" t="s">
        <v>51</v>
      </c>
      <c r="H417" s="17">
        <v>0</v>
      </c>
      <c r="I417" s="18">
        <f t="shared" si="6"/>
        <v>0</v>
      </c>
      <c r="J417" s="17">
        <v>76</v>
      </c>
    </row>
    <row r="418" spans="3:10" s="6" customFormat="1" ht="17.100000000000001" customHeight="1">
      <c r="C418" s="9">
        <v>43251</v>
      </c>
      <c r="D418" s="14"/>
      <c r="E418" s="15">
        <v>2626</v>
      </c>
      <c r="F418" s="16" t="s">
        <v>446</v>
      </c>
      <c r="G418" s="14" t="s">
        <v>51</v>
      </c>
      <c r="H418" s="17">
        <v>0</v>
      </c>
      <c r="I418" s="18">
        <f t="shared" si="6"/>
        <v>0</v>
      </c>
      <c r="J418" s="17">
        <v>99</v>
      </c>
    </row>
    <row r="419" spans="3:10" s="6" customFormat="1" ht="17.100000000000001" customHeight="1">
      <c r="C419" s="9">
        <v>43251</v>
      </c>
      <c r="D419" s="14"/>
      <c r="E419" s="15">
        <v>2773</v>
      </c>
      <c r="F419" s="16" t="s">
        <v>447</v>
      </c>
      <c r="G419" s="14" t="s">
        <v>51</v>
      </c>
      <c r="H419" s="17">
        <v>0</v>
      </c>
      <c r="I419" s="18">
        <f t="shared" si="6"/>
        <v>0</v>
      </c>
      <c r="J419" s="17">
        <v>81</v>
      </c>
    </row>
    <row r="420" spans="3:10" s="6" customFormat="1" ht="17.100000000000001" customHeight="1">
      <c r="C420" s="9">
        <v>43251</v>
      </c>
      <c r="D420" s="14"/>
      <c r="E420" s="15">
        <v>3331</v>
      </c>
      <c r="F420" s="16" t="s">
        <v>448</v>
      </c>
      <c r="G420" s="14" t="s">
        <v>51</v>
      </c>
      <c r="H420" s="17">
        <v>0</v>
      </c>
      <c r="I420" s="18">
        <f t="shared" si="6"/>
        <v>0</v>
      </c>
      <c r="J420" s="17">
        <v>129</v>
      </c>
    </row>
    <row r="421" spans="3:10" s="6" customFormat="1" ht="17.100000000000001" customHeight="1">
      <c r="C421" s="9">
        <v>43251</v>
      </c>
      <c r="D421" s="14"/>
      <c r="E421" s="15">
        <v>3076</v>
      </c>
      <c r="F421" s="16" t="s">
        <v>449</v>
      </c>
      <c r="G421" s="14" t="s">
        <v>51</v>
      </c>
      <c r="H421" s="17">
        <v>0</v>
      </c>
      <c r="I421" s="18">
        <f t="shared" si="6"/>
        <v>0</v>
      </c>
      <c r="J421" s="17">
        <v>537</v>
      </c>
    </row>
    <row r="422" spans="3:10" s="6" customFormat="1" ht="17.100000000000001" customHeight="1">
      <c r="C422" s="9">
        <v>43251</v>
      </c>
      <c r="D422" s="14"/>
      <c r="E422" s="15">
        <v>3195</v>
      </c>
      <c r="F422" s="16" t="s">
        <v>450</v>
      </c>
      <c r="G422" s="14" t="s">
        <v>51</v>
      </c>
      <c r="H422" s="17">
        <v>0</v>
      </c>
      <c r="I422" s="18">
        <f t="shared" si="6"/>
        <v>0</v>
      </c>
      <c r="J422" s="17">
        <v>181</v>
      </c>
    </row>
    <row r="423" spans="3:10" s="6" customFormat="1" ht="17.100000000000001" customHeight="1">
      <c r="C423" s="9">
        <v>43251</v>
      </c>
      <c r="D423" s="14"/>
      <c r="E423" s="15">
        <v>3267</v>
      </c>
      <c r="F423" s="16" t="s">
        <v>451</v>
      </c>
      <c r="G423" s="14" t="s">
        <v>51</v>
      </c>
      <c r="H423" s="17">
        <v>124.25</v>
      </c>
      <c r="I423" s="18">
        <f t="shared" si="6"/>
        <v>9070.25</v>
      </c>
      <c r="J423" s="17">
        <v>73</v>
      </c>
    </row>
    <row r="424" spans="3:10" s="6" customFormat="1" ht="17.100000000000001" customHeight="1">
      <c r="C424" s="9">
        <v>43251</v>
      </c>
      <c r="D424" s="14"/>
      <c r="E424" s="15">
        <v>3393</v>
      </c>
      <c r="F424" s="16" t="s">
        <v>452</v>
      </c>
      <c r="G424" s="14" t="s">
        <v>51</v>
      </c>
      <c r="H424" s="17">
        <v>0</v>
      </c>
      <c r="I424" s="18">
        <f t="shared" si="6"/>
        <v>0</v>
      </c>
      <c r="J424" s="17">
        <v>230</v>
      </c>
    </row>
    <row r="425" spans="3:10" s="6" customFormat="1" ht="17.100000000000001" customHeight="1">
      <c r="C425" s="9">
        <v>43251</v>
      </c>
      <c r="D425" s="14"/>
      <c r="E425" s="15">
        <v>3561</v>
      </c>
      <c r="F425" s="16" t="s">
        <v>453</v>
      </c>
      <c r="G425" s="14" t="s">
        <v>51</v>
      </c>
      <c r="H425" s="17">
        <v>0</v>
      </c>
      <c r="I425" s="18">
        <f t="shared" si="6"/>
        <v>0</v>
      </c>
      <c r="J425" s="17">
        <v>157</v>
      </c>
    </row>
    <row r="426" spans="3:10" s="6" customFormat="1" ht="17.100000000000001" customHeight="1">
      <c r="C426" s="9">
        <v>43251</v>
      </c>
      <c r="D426" s="14"/>
      <c r="E426" s="15">
        <v>3915</v>
      </c>
      <c r="F426" s="16" t="s">
        <v>454</v>
      </c>
      <c r="G426" s="14" t="s">
        <v>51</v>
      </c>
      <c r="H426" s="17">
        <v>0</v>
      </c>
      <c r="I426" s="18">
        <f t="shared" si="6"/>
        <v>0</v>
      </c>
      <c r="J426" s="17">
        <v>594</v>
      </c>
    </row>
    <row r="427" spans="3:10" s="6" customFormat="1" ht="17.100000000000001" customHeight="1">
      <c r="C427" s="9">
        <v>43251</v>
      </c>
      <c r="D427" s="14"/>
      <c r="E427" s="15">
        <v>3913</v>
      </c>
      <c r="F427" s="16" t="s">
        <v>455</v>
      </c>
      <c r="G427" s="14" t="s">
        <v>51</v>
      </c>
      <c r="H427" s="17">
        <v>0</v>
      </c>
      <c r="I427" s="18">
        <f t="shared" si="6"/>
        <v>0</v>
      </c>
      <c r="J427" s="17">
        <v>207</v>
      </c>
    </row>
    <row r="428" spans="3:10" s="6" customFormat="1" ht="17.100000000000001" customHeight="1">
      <c r="C428" s="9">
        <v>43251</v>
      </c>
      <c r="D428" s="14"/>
      <c r="E428" s="15">
        <v>4599</v>
      </c>
      <c r="F428" s="16" t="s">
        <v>456</v>
      </c>
      <c r="G428" s="14" t="s">
        <v>51</v>
      </c>
      <c r="H428" s="17">
        <v>0</v>
      </c>
      <c r="I428" s="18">
        <f t="shared" si="6"/>
        <v>0</v>
      </c>
      <c r="J428" s="17">
        <v>526</v>
      </c>
    </row>
    <row r="429" spans="3:10" s="6" customFormat="1" ht="17.100000000000001" customHeight="1">
      <c r="C429" s="9">
        <v>43251</v>
      </c>
      <c r="D429" s="14"/>
      <c r="E429" s="15">
        <v>2015</v>
      </c>
      <c r="F429" s="16" t="s">
        <v>457</v>
      </c>
      <c r="G429" s="14" t="s">
        <v>51</v>
      </c>
      <c r="H429" s="17">
        <v>0</v>
      </c>
      <c r="I429" s="18">
        <f t="shared" si="6"/>
        <v>0</v>
      </c>
      <c r="J429" s="17">
        <v>2</v>
      </c>
    </row>
    <row r="430" spans="3:10" s="6" customFormat="1" ht="17.100000000000001" customHeight="1">
      <c r="C430" s="9">
        <v>43251</v>
      </c>
      <c r="D430" s="14"/>
      <c r="E430" s="15">
        <v>1296</v>
      </c>
      <c r="F430" s="16" t="s">
        <v>458</v>
      </c>
      <c r="G430" s="14" t="s">
        <v>51</v>
      </c>
      <c r="H430" s="17">
        <v>0</v>
      </c>
      <c r="I430" s="18">
        <f t="shared" si="6"/>
        <v>0</v>
      </c>
      <c r="J430" s="17">
        <v>53</v>
      </c>
    </row>
    <row r="431" spans="3:10" s="6" customFormat="1" ht="17.100000000000001" customHeight="1">
      <c r="C431" s="9">
        <v>43251</v>
      </c>
      <c r="D431" s="14"/>
      <c r="E431" s="15">
        <v>3779</v>
      </c>
      <c r="F431" s="16" t="s">
        <v>459</v>
      </c>
      <c r="G431" s="14" t="s">
        <v>51</v>
      </c>
      <c r="H431" s="17">
        <v>0</v>
      </c>
      <c r="I431" s="18">
        <f t="shared" si="6"/>
        <v>0</v>
      </c>
      <c r="J431" s="17">
        <v>160</v>
      </c>
    </row>
    <row r="432" spans="3:10" s="6" customFormat="1" ht="17.100000000000001" customHeight="1">
      <c r="C432" s="9">
        <v>43251</v>
      </c>
      <c r="D432" s="14"/>
      <c r="E432" s="15">
        <v>5602</v>
      </c>
      <c r="F432" s="16" t="s">
        <v>460</v>
      </c>
      <c r="G432" s="14" t="s">
        <v>51</v>
      </c>
      <c r="H432" s="17">
        <v>0</v>
      </c>
      <c r="I432" s="18">
        <f t="shared" si="6"/>
        <v>0</v>
      </c>
      <c r="J432" s="17">
        <v>361</v>
      </c>
    </row>
    <row r="433" spans="3:10" s="6" customFormat="1" ht="17.100000000000001" customHeight="1">
      <c r="C433" s="9">
        <v>43251</v>
      </c>
      <c r="D433" s="14"/>
      <c r="E433" s="15">
        <v>3192</v>
      </c>
      <c r="F433" s="16" t="s">
        <v>461</v>
      </c>
      <c r="G433" s="14" t="s">
        <v>51</v>
      </c>
      <c r="H433" s="17">
        <v>0</v>
      </c>
      <c r="I433" s="18">
        <f t="shared" si="6"/>
        <v>0</v>
      </c>
      <c r="J433" s="17">
        <v>67</v>
      </c>
    </row>
    <row r="434" spans="3:10" s="6" customFormat="1" ht="17.100000000000001" customHeight="1">
      <c r="C434" s="9">
        <v>43251</v>
      </c>
      <c r="D434" s="14"/>
      <c r="E434" s="15">
        <v>3841</v>
      </c>
      <c r="F434" s="16" t="s">
        <v>462</v>
      </c>
      <c r="G434" s="14" t="s">
        <v>51</v>
      </c>
      <c r="H434" s="17">
        <v>214</v>
      </c>
      <c r="I434" s="18">
        <f t="shared" si="6"/>
        <v>7062</v>
      </c>
      <c r="J434" s="17">
        <v>33</v>
      </c>
    </row>
    <row r="435" spans="3:10" s="6" customFormat="1" ht="17.100000000000001" customHeight="1">
      <c r="C435" s="9">
        <v>43251</v>
      </c>
      <c r="D435" s="14"/>
      <c r="E435" s="15">
        <v>5251</v>
      </c>
      <c r="F435" s="16" t="s">
        <v>463</v>
      </c>
      <c r="G435" s="14" t="s">
        <v>51</v>
      </c>
      <c r="H435" s="17">
        <v>0</v>
      </c>
      <c r="I435" s="18">
        <f t="shared" si="6"/>
        <v>0</v>
      </c>
      <c r="J435" s="17">
        <v>154</v>
      </c>
    </row>
    <row r="436" spans="3:10" s="6" customFormat="1" ht="17.100000000000001" customHeight="1">
      <c r="C436" s="9">
        <v>43251</v>
      </c>
      <c r="D436" s="14"/>
      <c r="E436" s="15">
        <v>1858</v>
      </c>
      <c r="F436" s="16" t="s">
        <v>464</v>
      </c>
      <c r="G436" s="14" t="s">
        <v>51</v>
      </c>
      <c r="H436" s="17">
        <v>0</v>
      </c>
      <c r="I436" s="18">
        <f t="shared" si="6"/>
        <v>0</v>
      </c>
      <c r="J436" s="17">
        <v>43</v>
      </c>
    </row>
    <row r="437" spans="3:10" s="6" customFormat="1" ht="17.100000000000001" customHeight="1">
      <c r="C437" s="9">
        <v>43251</v>
      </c>
      <c r="D437" s="14"/>
      <c r="E437" s="15">
        <v>3074</v>
      </c>
      <c r="F437" s="16" t="s">
        <v>465</v>
      </c>
      <c r="G437" s="14" t="s">
        <v>51</v>
      </c>
      <c r="H437" s="17">
        <v>0</v>
      </c>
      <c r="I437" s="18">
        <f t="shared" si="6"/>
        <v>0</v>
      </c>
      <c r="J437" s="17">
        <v>810</v>
      </c>
    </row>
    <row r="438" spans="3:10" s="6" customFormat="1" ht="17.100000000000001" customHeight="1">
      <c r="C438" s="9">
        <v>43251</v>
      </c>
      <c r="D438" s="14"/>
      <c r="E438" s="15">
        <v>3274</v>
      </c>
      <c r="F438" s="16" t="s">
        <v>466</v>
      </c>
      <c r="G438" s="14" t="s">
        <v>51</v>
      </c>
      <c r="H438" s="17">
        <v>0</v>
      </c>
      <c r="I438" s="18">
        <f t="shared" si="6"/>
        <v>0</v>
      </c>
      <c r="J438" s="17">
        <v>21</v>
      </c>
    </row>
    <row r="439" spans="3:10" s="6" customFormat="1" ht="17.100000000000001" customHeight="1">
      <c r="C439" s="9">
        <v>43251</v>
      </c>
      <c r="D439" s="14"/>
      <c r="E439" s="15">
        <v>3123</v>
      </c>
      <c r="F439" s="16" t="s">
        <v>467</v>
      </c>
      <c r="G439" s="14" t="s">
        <v>51</v>
      </c>
      <c r="H439" s="17">
        <v>236.4</v>
      </c>
      <c r="I439" s="18">
        <f t="shared" si="6"/>
        <v>26004</v>
      </c>
      <c r="J439" s="17">
        <v>110</v>
      </c>
    </row>
    <row r="440" spans="3:10" s="6" customFormat="1" ht="17.100000000000001" customHeight="1">
      <c r="C440" s="9">
        <v>43251</v>
      </c>
      <c r="D440" s="14"/>
      <c r="E440" s="15">
        <v>1645</v>
      </c>
      <c r="F440" s="16" t="s">
        <v>468</v>
      </c>
      <c r="G440" s="14" t="s">
        <v>51</v>
      </c>
      <c r="H440" s="17">
        <v>0</v>
      </c>
      <c r="I440" s="18">
        <f t="shared" si="6"/>
        <v>0</v>
      </c>
      <c r="J440" s="17">
        <v>29</v>
      </c>
    </row>
    <row r="441" spans="3:10" s="6" customFormat="1" ht="17.100000000000001" customHeight="1">
      <c r="C441" s="9">
        <v>43251</v>
      </c>
      <c r="D441" s="14"/>
      <c r="E441" s="15">
        <v>3075</v>
      </c>
      <c r="F441" s="16" t="s">
        <v>469</v>
      </c>
      <c r="G441" s="14" t="s">
        <v>51</v>
      </c>
      <c r="H441" s="17">
        <v>146.5</v>
      </c>
      <c r="I441" s="18">
        <f t="shared" si="6"/>
        <v>4541.5</v>
      </c>
      <c r="J441" s="17">
        <v>31</v>
      </c>
    </row>
    <row r="442" spans="3:10" s="6" customFormat="1" ht="17.100000000000001" customHeight="1">
      <c r="C442" s="9">
        <v>43251</v>
      </c>
      <c r="D442" s="14"/>
      <c r="E442" s="15">
        <v>3182</v>
      </c>
      <c r="F442" s="16" t="s">
        <v>470</v>
      </c>
      <c r="G442" s="14" t="s">
        <v>51</v>
      </c>
      <c r="H442" s="17">
        <v>160</v>
      </c>
      <c r="I442" s="18">
        <f t="shared" si="6"/>
        <v>29440</v>
      </c>
      <c r="J442" s="17">
        <v>184</v>
      </c>
    </row>
    <row r="443" spans="3:10" s="6" customFormat="1" ht="17.100000000000001" customHeight="1">
      <c r="C443" s="9">
        <v>43251</v>
      </c>
      <c r="D443" s="14"/>
      <c r="E443" s="15">
        <v>1751</v>
      </c>
      <c r="F443" s="16" t="s">
        <v>471</v>
      </c>
      <c r="G443" s="14" t="s">
        <v>51</v>
      </c>
      <c r="H443" s="17">
        <v>0</v>
      </c>
      <c r="I443" s="18">
        <f t="shared" si="6"/>
        <v>0</v>
      </c>
      <c r="J443" s="17">
        <v>13</v>
      </c>
    </row>
    <row r="444" spans="3:10" s="6" customFormat="1" ht="17.100000000000001" customHeight="1">
      <c r="C444" s="9">
        <v>43251</v>
      </c>
      <c r="D444" s="14"/>
      <c r="E444" s="15">
        <v>1783</v>
      </c>
      <c r="F444" s="16" t="s">
        <v>472</v>
      </c>
      <c r="G444" s="14" t="s">
        <v>51</v>
      </c>
      <c r="H444" s="17">
        <v>0</v>
      </c>
      <c r="I444" s="18">
        <f t="shared" si="6"/>
        <v>0</v>
      </c>
      <c r="J444" s="17">
        <v>26</v>
      </c>
    </row>
    <row r="445" spans="3:10" s="6" customFormat="1" ht="17.100000000000001" customHeight="1">
      <c r="C445" s="9">
        <v>43251</v>
      </c>
      <c r="D445" s="14"/>
      <c r="E445" s="15">
        <v>5191</v>
      </c>
      <c r="F445" s="16" t="s">
        <v>473</v>
      </c>
      <c r="G445" s="14" t="s">
        <v>51</v>
      </c>
      <c r="H445" s="17">
        <v>140</v>
      </c>
      <c r="I445" s="18">
        <f t="shared" si="6"/>
        <v>21700</v>
      </c>
      <c r="J445" s="17">
        <v>155</v>
      </c>
    </row>
    <row r="446" spans="3:10" s="6" customFormat="1" ht="17.100000000000001" customHeight="1">
      <c r="C446" s="9">
        <v>43251</v>
      </c>
      <c r="D446" s="14"/>
      <c r="E446" s="15">
        <v>2911</v>
      </c>
      <c r="F446" s="16" t="s">
        <v>474</v>
      </c>
      <c r="G446" s="14" t="s">
        <v>51</v>
      </c>
      <c r="H446" s="17">
        <v>0</v>
      </c>
      <c r="I446" s="18">
        <f t="shared" si="6"/>
        <v>0</v>
      </c>
      <c r="J446" s="17">
        <v>67</v>
      </c>
    </row>
    <row r="447" spans="3:10" s="6" customFormat="1" ht="17.100000000000001" customHeight="1">
      <c r="C447" s="9">
        <v>43251</v>
      </c>
      <c r="D447" s="14"/>
      <c r="E447" s="15">
        <v>3096</v>
      </c>
      <c r="F447" s="16" t="s">
        <v>475</v>
      </c>
      <c r="G447" s="14" t="s">
        <v>51</v>
      </c>
      <c r="H447" s="17">
        <v>243.82</v>
      </c>
      <c r="I447" s="18">
        <f t="shared" si="6"/>
        <v>58760.619999999995</v>
      </c>
      <c r="J447" s="17">
        <v>241</v>
      </c>
    </row>
    <row r="448" spans="3:10" s="6" customFormat="1" ht="17.100000000000001" customHeight="1">
      <c r="C448" s="9">
        <v>43251</v>
      </c>
      <c r="D448" s="14"/>
      <c r="E448" s="15">
        <v>2982</v>
      </c>
      <c r="F448" s="16" t="s">
        <v>476</v>
      </c>
      <c r="G448" s="14" t="s">
        <v>51</v>
      </c>
      <c r="H448" s="17">
        <v>112.64</v>
      </c>
      <c r="I448" s="18">
        <f t="shared" si="6"/>
        <v>49111.040000000001</v>
      </c>
      <c r="J448" s="17">
        <v>436</v>
      </c>
    </row>
    <row r="449" spans="3:10" s="6" customFormat="1" ht="17.100000000000001" customHeight="1">
      <c r="C449" s="9">
        <v>43251</v>
      </c>
      <c r="D449" s="14"/>
      <c r="E449" s="15">
        <v>3596</v>
      </c>
      <c r="F449" s="16" t="s">
        <v>477</v>
      </c>
      <c r="G449" s="14" t="s">
        <v>51</v>
      </c>
      <c r="H449" s="17">
        <v>104.83</v>
      </c>
      <c r="I449" s="18">
        <f t="shared" si="6"/>
        <v>17087.29</v>
      </c>
      <c r="J449" s="17">
        <v>163</v>
      </c>
    </row>
    <row r="450" spans="3:10" s="6" customFormat="1" ht="17.100000000000001" customHeight="1">
      <c r="C450" s="9">
        <v>43251</v>
      </c>
      <c r="D450" s="14"/>
      <c r="E450" s="15">
        <v>2365</v>
      </c>
      <c r="F450" s="16" t="s">
        <v>478</v>
      </c>
      <c r="G450" s="14" t="s">
        <v>51</v>
      </c>
      <c r="H450" s="17">
        <v>0</v>
      </c>
      <c r="I450" s="18">
        <f t="shared" si="6"/>
        <v>0</v>
      </c>
      <c r="J450" s="17">
        <v>113</v>
      </c>
    </row>
    <row r="451" spans="3:10" s="6" customFormat="1" ht="17.100000000000001" customHeight="1">
      <c r="C451" s="9">
        <v>43251</v>
      </c>
      <c r="D451" s="14"/>
      <c r="E451" s="15">
        <v>3595</v>
      </c>
      <c r="F451" s="16" t="s">
        <v>479</v>
      </c>
      <c r="G451" s="14" t="s">
        <v>51</v>
      </c>
      <c r="H451" s="17">
        <v>63.39</v>
      </c>
      <c r="I451" s="18">
        <f t="shared" si="6"/>
        <v>6592.56</v>
      </c>
      <c r="J451" s="17">
        <v>104</v>
      </c>
    </row>
    <row r="452" spans="3:10" s="6" customFormat="1" ht="17.100000000000001" customHeight="1">
      <c r="C452" s="9">
        <v>43251</v>
      </c>
      <c r="D452" s="14"/>
      <c r="E452" s="15">
        <v>2838</v>
      </c>
      <c r="F452" s="16" t="s">
        <v>480</v>
      </c>
      <c r="G452" s="14" t="s">
        <v>51</v>
      </c>
      <c r="H452" s="17">
        <v>0</v>
      </c>
      <c r="I452" s="18">
        <f t="shared" si="6"/>
        <v>0</v>
      </c>
      <c r="J452" s="17">
        <v>39</v>
      </c>
    </row>
    <row r="453" spans="3:10" s="6" customFormat="1" ht="17.100000000000001" customHeight="1">
      <c r="C453" s="9">
        <v>43251</v>
      </c>
      <c r="D453" s="14"/>
      <c r="E453" s="15">
        <v>3048</v>
      </c>
      <c r="F453" s="16" t="s">
        <v>481</v>
      </c>
      <c r="G453" s="14" t="s">
        <v>51</v>
      </c>
      <c r="H453" s="17">
        <v>182.24</v>
      </c>
      <c r="I453" s="18">
        <f t="shared" si="6"/>
        <v>14579.2</v>
      </c>
      <c r="J453" s="17">
        <v>80</v>
      </c>
    </row>
    <row r="454" spans="3:10" s="6" customFormat="1" ht="17.100000000000001" customHeight="1">
      <c r="C454" s="9">
        <v>43251</v>
      </c>
      <c r="D454" s="14"/>
      <c r="E454" s="15">
        <v>4481</v>
      </c>
      <c r="F454" s="16" t="s">
        <v>482</v>
      </c>
      <c r="G454" s="14" t="s">
        <v>51</v>
      </c>
      <c r="H454" s="17">
        <v>0</v>
      </c>
      <c r="I454" s="18">
        <f t="shared" si="6"/>
        <v>0</v>
      </c>
      <c r="J454" s="17">
        <v>133</v>
      </c>
    </row>
    <row r="455" spans="3:10" s="6" customFormat="1" ht="17.100000000000001" customHeight="1">
      <c r="C455" s="9">
        <v>43251</v>
      </c>
      <c r="D455" s="14"/>
      <c r="E455" s="15">
        <v>2578</v>
      </c>
      <c r="F455" s="16" t="s">
        <v>483</v>
      </c>
      <c r="G455" s="14" t="s">
        <v>51</v>
      </c>
      <c r="H455" s="17">
        <v>0</v>
      </c>
      <c r="I455" s="18">
        <f t="shared" si="6"/>
        <v>0</v>
      </c>
      <c r="J455" s="17">
        <v>34</v>
      </c>
    </row>
    <row r="456" spans="3:10" s="6" customFormat="1" ht="17.100000000000001" customHeight="1">
      <c r="C456" s="9">
        <v>43251</v>
      </c>
      <c r="D456" s="14"/>
      <c r="E456" s="15">
        <v>3246</v>
      </c>
      <c r="F456" s="16" t="s">
        <v>484</v>
      </c>
      <c r="G456" s="14" t="s">
        <v>51</v>
      </c>
      <c r="H456" s="17">
        <v>85.9</v>
      </c>
      <c r="I456" s="18">
        <f t="shared" si="6"/>
        <v>14517.1</v>
      </c>
      <c r="J456" s="17">
        <v>169</v>
      </c>
    </row>
    <row r="457" spans="3:10" s="6" customFormat="1" ht="17.100000000000001" customHeight="1">
      <c r="C457" s="9">
        <v>43251</v>
      </c>
      <c r="D457" s="14"/>
      <c r="E457" s="15">
        <v>1808</v>
      </c>
      <c r="F457" s="16" t="s">
        <v>485</v>
      </c>
      <c r="G457" s="14" t="s">
        <v>51</v>
      </c>
      <c r="H457" s="17">
        <v>0</v>
      </c>
      <c r="I457" s="18">
        <f t="shared" si="6"/>
        <v>0</v>
      </c>
      <c r="J457" s="17">
        <v>17</v>
      </c>
    </row>
    <row r="458" spans="3:10" s="6" customFormat="1" ht="17.100000000000001" customHeight="1">
      <c r="C458" s="9">
        <v>43251</v>
      </c>
      <c r="D458" s="14"/>
      <c r="E458" s="15">
        <v>3185</v>
      </c>
      <c r="F458" s="16" t="s">
        <v>486</v>
      </c>
      <c r="G458" s="14" t="s">
        <v>51</v>
      </c>
      <c r="H458" s="17">
        <v>219.9</v>
      </c>
      <c r="I458" s="18">
        <f t="shared" si="6"/>
        <v>22869.600000000002</v>
      </c>
      <c r="J458" s="17">
        <v>104</v>
      </c>
    </row>
    <row r="459" spans="3:10" s="6" customFormat="1" ht="17.100000000000001" customHeight="1">
      <c r="C459" s="9">
        <v>43251</v>
      </c>
      <c r="D459" s="14"/>
      <c r="E459" s="15">
        <v>1355</v>
      </c>
      <c r="F459" s="16" t="s">
        <v>487</v>
      </c>
      <c r="G459" s="14" t="s">
        <v>51</v>
      </c>
      <c r="H459" s="17">
        <v>0</v>
      </c>
      <c r="I459" s="18">
        <f t="shared" si="6"/>
        <v>0</v>
      </c>
      <c r="J459" s="17">
        <v>156</v>
      </c>
    </row>
    <row r="460" spans="3:10" s="6" customFormat="1" ht="17.100000000000001" customHeight="1">
      <c r="C460" s="9">
        <v>43251</v>
      </c>
      <c r="D460" s="14"/>
      <c r="E460" s="15">
        <v>2371</v>
      </c>
      <c r="F460" s="16" t="s">
        <v>488</v>
      </c>
      <c r="G460" s="14" t="s">
        <v>51</v>
      </c>
      <c r="H460" s="17">
        <v>0</v>
      </c>
      <c r="I460" s="18">
        <f t="shared" si="6"/>
        <v>0</v>
      </c>
      <c r="J460" s="17">
        <v>104</v>
      </c>
    </row>
    <row r="461" spans="3:10" s="6" customFormat="1" ht="17.100000000000001" customHeight="1">
      <c r="C461" s="9">
        <v>43251</v>
      </c>
      <c r="D461" s="14"/>
      <c r="E461" s="15">
        <v>5240</v>
      </c>
      <c r="F461" s="16" t="s">
        <v>489</v>
      </c>
      <c r="G461" s="14" t="s">
        <v>51</v>
      </c>
      <c r="H461" s="17">
        <v>0</v>
      </c>
      <c r="I461" s="18">
        <f t="shared" si="6"/>
        <v>0</v>
      </c>
      <c r="J461" s="17">
        <v>76</v>
      </c>
    </row>
    <row r="462" spans="3:10" s="6" customFormat="1" ht="17.100000000000001" customHeight="1">
      <c r="C462" s="9">
        <v>43251</v>
      </c>
      <c r="D462" s="14"/>
      <c r="E462" s="15">
        <v>2075</v>
      </c>
      <c r="F462" s="16" t="s">
        <v>490</v>
      </c>
      <c r="G462" s="14" t="s">
        <v>51</v>
      </c>
      <c r="H462" s="17">
        <v>0</v>
      </c>
      <c r="I462" s="18">
        <f t="shared" si="6"/>
        <v>0</v>
      </c>
      <c r="J462" s="17">
        <v>52</v>
      </c>
    </row>
    <row r="463" spans="3:10" s="6" customFormat="1" ht="17.100000000000001" customHeight="1">
      <c r="C463" s="9">
        <v>43251</v>
      </c>
      <c r="D463" s="14"/>
      <c r="E463" s="15">
        <v>1932</v>
      </c>
      <c r="F463" s="16" t="s">
        <v>491</v>
      </c>
      <c r="G463" s="14" t="s">
        <v>51</v>
      </c>
      <c r="H463" s="17">
        <v>0</v>
      </c>
      <c r="I463" s="18">
        <f t="shared" si="6"/>
        <v>0</v>
      </c>
      <c r="J463" s="17">
        <v>60</v>
      </c>
    </row>
    <row r="464" spans="3:10" s="6" customFormat="1" ht="17.100000000000001" customHeight="1">
      <c r="C464" s="9">
        <v>43251</v>
      </c>
      <c r="D464" s="14"/>
      <c r="E464" s="15">
        <v>2351</v>
      </c>
      <c r="F464" s="16" t="s">
        <v>492</v>
      </c>
      <c r="G464" s="14" t="s">
        <v>51</v>
      </c>
      <c r="H464" s="17">
        <v>0</v>
      </c>
      <c r="I464" s="18">
        <f t="shared" ref="I464:I527" si="7">+H464*J464</f>
        <v>0</v>
      </c>
      <c r="J464" s="17">
        <v>67</v>
      </c>
    </row>
    <row r="465" spans="3:10" s="6" customFormat="1" ht="17.100000000000001" customHeight="1">
      <c r="C465" s="9">
        <v>43251</v>
      </c>
      <c r="D465" s="14"/>
      <c r="E465" s="15">
        <v>2079</v>
      </c>
      <c r="F465" s="16" t="s">
        <v>493</v>
      </c>
      <c r="G465" s="14" t="s">
        <v>51</v>
      </c>
      <c r="H465" s="17">
        <v>0</v>
      </c>
      <c r="I465" s="18">
        <f t="shared" si="7"/>
        <v>0</v>
      </c>
      <c r="J465" s="17">
        <v>26</v>
      </c>
    </row>
    <row r="466" spans="3:10" s="6" customFormat="1" ht="17.100000000000001" customHeight="1">
      <c r="C466" s="9">
        <v>43251</v>
      </c>
      <c r="D466" s="14"/>
      <c r="E466" s="15">
        <v>1963</v>
      </c>
      <c r="F466" s="16" t="s">
        <v>494</v>
      </c>
      <c r="G466" s="14" t="s">
        <v>51</v>
      </c>
      <c r="H466" s="17">
        <v>0</v>
      </c>
      <c r="I466" s="18">
        <f t="shared" si="7"/>
        <v>0</v>
      </c>
      <c r="J466" s="17">
        <v>90</v>
      </c>
    </row>
    <row r="467" spans="3:10" s="6" customFormat="1" ht="17.100000000000001" customHeight="1">
      <c r="C467" s="9">
        <v>43251</v>
      </c>
      <c r="D467" s="14"/>
      <c r="E467" s="15">
        <v>2353</v>
      </c>
      <c r="F467" s="16" t="s">
        <v>495</v>
      </c>
      <c r="G467" s="14" t="s">
        <v>51</v>
      </c>
      <c r="H467" s="17">
        <v>0</v>
      </c>
      <c r="I467" s="18">
        <f t="shared" si="7"/>
        <v>0</v>
      </c>
      <c r="J467" s="17">
        <v>70</v>
      </c>
    </row>
    <row r="468" spans="3:10" s="6" customFormat="1" ht="17.100000000000001" customHeight="1">
      <c r="C468" s="9">
        <v>43251</v>
      </c>
      <c r="D468" s="14"/>
      <c r="E468" s="15">
        <v>2163</v>
      </c>
      <c r="F468" s="16" t="s">
        <v>496</v>
      </c>
      <c r="G468" s="14" t="s">
        <v>51</v>
      </c>
      <c r="H468" s="17">
        <v>0</v>
      </c>
      <c r="I468" s="18">
        <f t="shared" si="7"/>
        <v>0</v>
      </c>
      <c r="J468" s="17">
        <v>30</v>
      </c>
    </row>
    <row r="469" spans="3:10" s="6" customFormat="1" ht="17.100000000000001" customHeight="1">
      <c r="C469" s="9">
        <v>43251</v>
      </c>
      <c r="D469" s="14"/>
      <c r="E469" s="15">
        <v>3369</v>
      </c>
      <c r="F469" s="16" t="s">
        <v>497</v>
      </c>
      <c r="G469" s="14" t="s">
        <v>51</v>
      </c>
      <c r="H469" s="17">
        <v>0</v>
      </c>
      <c r="I469" s="18">
        <f t="shared" si="7"/>
        <v>0</v>
      </c>
      <c r="J469" s="17">
        <v>80</v>
      </c>
    </row>
    <row r="470" spans="3:10" s="6" customFormat="1" ht="17.100000000000001" customHeight="1">
      <c r="C470" s="9">
        <v>43251</v>
      </c>
      <c r="D470" s="14"/>
      <c r="E470" s="15">
        <v>2074</v>
      </c>
      <c r="F470" s="16" t="s">
        <v>498</v>
      </c>
      <c r="G470" s="14" t="s">
        <v>51</v>
      </c>
      <c r="H470" s="17">
        <v>0</v>
      </c>
      <c r="I470" s="18">
        <f t="shared" si="7"/>
        <v>0</v>
      </c>
      <c r="J470" s="17">
        <v>172</v>
      </c>
    </row>
    <row r="471" spans="3:10" s="6" customFormat="1" ht="17.100000000000001" customHeight="1">
      <c r="C471" s="9">
        <v>43251</v>
      </c>
      <c r="D471" s="14"/>
      <c r="E471" s="15">
        <v>3133</v>
      </c>
      <c r="F471" s="16" t="s">
        <v>499</v>
      </c>
      <c r="G471" s="14" t="s">
        <v>51</v>
      </c>
      <c r="H471" s="17">
        <v>132</v>
      </c>
      <c r="I471" s="18">
        <f t="shared" si="7"/>
        <v>54516</v>
      </c>
      <c r="J471" s="17">
        <v>413</v>
      </c>
    </row>
    <row r="472" spans="3:10" s="6" customFormat="1" ht="17.100000000000001" customHeight="1">
      <c r="C472" s="9">
        <v>43251</v>
      </c>
      <c r="D472" s="14"/>
      <c r="E472" s="15">
        <v>2579</v>
      </c>
      <c r="F472" s="16" t="s">
        <v>500</v>
      </c>
      <c r="G472" s="14" t="s">
        <v>51</v>
      </c>
      <c r="H472" s="17">
        <v>0</v>
      </c>
      <c r="I472" s="18">
        <f t="shared" si="7"/>
        <v>0</v>
      </c>
      <c r="J472" s="17">
        <v>43</v>
      </c>
    </row>
    <row r="473" spans="3:10" s="6" customFormat="1" ht="17.100000000000001" customHeight="1">
      <c r="C473" s="9">
        <v>43251</v>
      </c>
      <c r="D473" s="14"/>
      <c r="E473" s="15">
        <v>3480</v>
      </c>
      <c r="F473" s="16" t="s">
        <v>501</v>
      </c>
      <c r="G473" s="14" t="s">
        <v>51</v>
      </c>
      <c r="H473" s="17">
        <v>0</v>
      </c>
      <c r="I473" s="18">
        <f t="shared" si="7"/>
        <v>0</v>
      </c>
      <c r="J473" s="17">
        <v>7</v>
      </c>
    </row>
    <row r="474" spans="3:10" s="6" customFormat="1" ht="17.100000000000001" customHeight="1">
      <c r="C474" s="9">
        <v>43251</v>
      </c>
      <c r="D474" s="14"/>
      <c r="E474" s="15">
        <v>2320</v>
      </c>
      <c r="F474" s="16" t="s">
        <v>502</v>
      </c>
      <c r="G474" s="14" t="s">
        <v>51</v>
      </c>
      <c r="H474" s="17">
        <v>0</v>
      </c>
      <c r="I474" s="18">
        <f t="shared" si="7"/>
        <v>0</v>
      </c>
      <c r="J474" s="17">
        <v>20</v>
      </c>
    </row>
    <row r="475" spans="3:10" s="6" customFormat="1" ht="17.100000000000001" customHeight="1">
      <c r="C475" s="9">
        <v>43251</v>
      </c>
      <c r="D475" s="14"/>
      <c r="E475" s="15">
        <v>3580</v>
      </c>
      <c r="F475" s="16" t="s">
        <v>503</v>
      </c>
      <c r="G475" s="14" t="s">
        <v>51</v>
      </c>
      <c r="H475" s="17">
        <v>164</v>
      </c>
      <c r="I475" s="18">
        <f t="shared" si="7"/>
        <v>1312</v>
      </c>
      <c r="J475" s="17">
        <v>8</v>
      </c>
    </row>
    <row r="476" spans="3:10" s="6" customFormat="1" ht="17.100000000000001" customHeight="1">
      <c r="C476" s="9">
        <v>43251</v>
      </c>
      <c r="D476" s="14"/>
      <c r="E476" s="15">
        <v>2259</v>
      </c>
      <c r="F476" s="16" t="s">
        <v>504</v>
      </c>
      <c r="G476" s="14" t="s">
        <v>51</v>
      </c>
      <c r="H476" s="17">
        <v>0</v>
      </c>
      <c r="I476" s="18">
        <f t="shared" si="7"/>
        <v>0</v>
      </c>
      <c r="J476" s="17">
        <v>89</v>
      </c>
    </row>
    <row r="477" spans="3:10" s="6" customFormat="1" ht="17.100000000000001" customHeight="1">
      <c r="C477" s="9">
        <v>43251</v>
      </c>
      <c r="D477" s="14"/>
      <c r="E477" s="15">
        <v>4201</v>
      </c>
      <c r="F477" s="16" t="s">
        <v>505</v>
      </c>
      <c r="G477" s="14" t="s">
        <v>51</v>
      </c>
      <c r="H477" s="17">
        <v>0</v>
      </c>
      <c r="I477" s="18">
        <f t="shared" si="7"/>
        <v>0</v>
      </c>
      <c r="J477" s="17">
        <v>89</v>
      </c>
    </row>
    <row r="478" spans="3:10" s="6" customFormat="1" ht="17.100000000000001" customHeight="1">
      <c r="C478" s="9">
        <v>43251</v>
      </c>
      <c r="D478" s="14"/>
      <c r="E478" s="15">
        <v>2432</v>
      </c>
      <c r="F478" s="16" t="s">
        <v>506</v>
      </c>
      <c r="G478" s="14" t="s">
        <v>51</v>
      </c>
      <c r="H478" s="17">
        <v>0</v>
      </c>
      <c r="I478" s="18">
        <f t="shared" si="7"/>
        <v>0</v>
      </c>
      <c r="J478" s="17">
        <v>3</v>
      </c>
    </row>
    <row r="479" spans="3:10" s="6" customFormat="1" ht="17.100000000000001" customHeight="1">
      <c r="C479" s="9">
        <v>43251</v>
      </c>
      <c r="D479" s="14"/>
      <c r="E479" s="15">
        <v>1029</v>
      </c>
      <c r="F479" s="16" t="s">
        <v>507</v>
      </c>
      <c r="G479" s="14" t="s">
        <v>51</v>
      </c>
      <c r="H479" s="17">
        <v>0</v>
      </c>
      <c r="I479" s="18">
        <f t="shared" si="7"/>
        <v>0</v>
      </c>
      <c r="J479" s="17">
        <v>42</v>
      </c>
    </row>
    <row r="480" spans="3:10" s="6" customFormat="1" ht="17.100000000000001" customHeight="1">
      <c r="C480" s="9">
        <v>43251</v>
      </c>
      <c r="D480" s="14"/>
      <c r="E480" s="15">
        <v>2352</v>
      </c>
      <c r="F480" s="16" t="s">
        <v>508</v>
      </c>
      <c r="G480" s="14" t="s">
        <v>51</v>
      </c>
      <c r="H480" s="17">
        <v>0</v>
      </c>
      <c r="I480" s="18">
        <f t="shared" si="7"/>
        <v>0</v>
      </c>
      <c r="J480" s="17">
        <v>62</v>
      </c>
    </row>
    <row r="481" spans="3:10" s="6" customFormat="1" ht="17.100000000000001" customHeight="1">
      <c r="C481" s="9">
        <v>43251</v>
      </c>
      <c r="D481" s="14"/>
      <c r="E481" s="15">
        <v>5626</v>
      </c>
      <c r="F481" s="16" t="s">
        <v>509</v>
      </c>
      <c r="G481" s="14" t="s">
        <v>51</v>
      </c>
      <c r="H481" s="17">
        <v>0</v>
      </c>
      <c r="I481" s="18">
        <f t="shared" si="7"/>
        <v>0</v>
      </c>
      <c r="J481" s="17">
        <v>16</v>
      </c>
    </row>
    <row r="482" spans="3:10" s="6" customFormat="1" ht="17.100000000000001" customHeight="1">
      <c r="C482" s="9">
        <v>43251</v>
      </c>
      <c r="D482" s="14"/>
      <c r="E482" s="15">
        <v>2845</v>
      </c>
      <c r="F482" s="16" t="s">
        <v>510</v>
      </c>
      <c r="G482" s="14" t="s">
        <v>51</v>
      </c>
      <c r="H482" s="17">
        <v>0</v>
      </c>
      <c r="I482" s="18">
        <f t="shared" si="7"/>
        <v>0</v>
      </c>
      <c r="J482" s="17">
        <v>29</v>
      </c>
    </row>
    <row r="483" spans="3:10" s="6" customFormat="1" ht="17.100000000000001" customHeight="1">
      <c r="C483" s="9">
        <v>43251</v>
      </c>
      <c r="D483" s="14"/>
      <c r="E483" s="15">
        <v>3181</v>
      </c>
      <c r="F483" s="16" t="s">
        <v>511</v>
      </c>
      <c r="G483" s="14" t="s">
        <v>51</v>
      </c>
      <c r="H483" s="17">
        <v>243.9</v>
      </c>
      <c r="I483" s="18">
        <f t="shared" si="7"/>
        <v>60731.1</v>
      </c>
      <c r="J483" s="17">
        <v>249</v>
      </c>
    </row>
    <row r="484" spans="3:10" s="6" customFormat="1" ht="17.100000000000001" customHeight="1">
      <c r="C484" s="9">
        <v>43251</v>
      </c>
      <c r="D484" s="14"/>
      <c r="E484" s="15">
        <v>3196</v>
      </c>
      <c r="F484" s="16" t="s">
        <v>512</v>
      </c>
      <c r="G484" s="14" t="s">
        <v>51</v>
      </c>
      <c r="H484" s="17">
        <v>308.5</v>
      </c>
      <c r="I484" s="18">
        <f t="shared" si="7"/>
        <v>20669.5</v>
      </c>
      <c r="J484" s="17">
        <v>67</v>
      </c>
    </row>
    <row r="485" spans="3:10" s="6" customFormat="1" ht="17.100000000000001" customHeight="1">
      <c r="C485" s="9">
        <v>43251</v>
      </c>
      <c r="D485" s="14"/>
      <c r="E485" s="15">
        <v>3244</v>
      </c>
      <c r="F485" s="16" t="s">
        <v>513</v>
      </c>
      <c r="G485" s="14" t="s">
        <v>51</v>
      </c>
      <c r="H485" s="17">
        <v>318.77999999999997</v>
      </c>
      <c r="I485" s="18">
        <f t="shared" si="7"/>
        <v>7650.7199999999993</v>
      </c>
      <c r="J485" s="17">
        <v>24</v>
      </c>
    </row>
    <row r="486" spans="3:10" s="6" customFormat="1" ht="17.100000000000001" customHeight="1">
      <c r="C486" s="9">
        <v>43251</v>
      </c>
      <c r="D486" s="14"/>
      <c r="E486" s="15">
        <v>3254</v>
      </c>
      <c r="F486" s="16" t="s">
        <v>514</v>
      </c>
      <c r="G486" s="14" t="s">
        <v>51</v>
      </c>
      <c r="H486" s="17">
        <v>279.83</v>
      </c>
      <c r="I486" s="18">
        <f t="shared" si="7"/>
        <v>5316.7699999999995</v>
      </c>
      <c r="J486" s="17">
        <v>19</v>
      </c>
    </row>
    <row r="487" spans="3:10" s="6" customFormat="1" ht="17.100000000000001" customHeight="1">
      <c r="C487" s="9">
        <v>43251</v>
      </c>
      <c r="D487" s="14"/>
      <c r="E487" s="15">
        <v>3186</v>
      </c>
      <c r="F487" s="16" t="s">
        <v>515</v>
      </c>
      <c r="G487" s="14" t="s">
        <v>51</v>
      </c>
      <c r="H487" s="17">
        <v>274.35000000000002</v>
      </c>
      <c r="I487" s="18">
        <f t="shared" si="7"/>
        <v>35391.15</v>
      </c>
      <c r="J487" s="17">
        <v>129</v>
      </c>
    </row>
    <row r="488" spans="3:10" s="6" customFormat="1" ht="17.100000000000001" customHeight="1">
      <c r="C488" s="9">
        <v>43251</v>
      </c>
      <c r="D488" s="20"/>
      <c r="E488" s="15">
        <v>4482</v>
      </c>
      <c r="F488" s="16" t="s">
        <v>516</v>
      </c>
      <c r="G488" s="14" t="s">
        <v>51</v>
      </c>
      <c r="H488" s="17">
        <v>68.709999999999994</v>
      </c>
      <c r="I488" s="18">
        <f t="shared" si="7"/>
        <v>3916.47</v>
      </c>
      <c r="J488" s="17">
        <v>57</v>
      </c>
    </row>
    <row r="489" spans="3:10" s="6" customFormat="1" ht="17.100000000000001" customHeight="1">
      <c r="C489" s="9">
        <v>43251</v>
      </c>
      <c r="D489" s="14"/>
      <c r="E489" s="15">
        <v>3764</v>
      </c>
      <c r="F489" s="16" t="s">
        <v>517</v>
      </c>
      <c r="G489" s="14" t="s">
        <v>51</v>
      </c>
      <c r="H489" s="17">
        <v>106.21</v>
      </c>
      <c r="I489" s="18">
        <f t="shared" si="7"/>
        <v>38979.07</v>
      </c>
      <c r="J489" s="17">
        <v>367</v>
      </c>
    </row>
    <row r="490" spans="3:10" s="6" customFormat="1" ht="17.100000000000001" customHeight="1">
      <c r="C490" s="9">
        <v>43251</v>
      </c>
      <c r="D490" s="14"/>
      <c r="E490" s="15">
        <v>2013</v>
      </c>
      <c r="F490" s="16" t="s">
        <v>518</v>
      </c>
      <c r="G490" s="14" t="s">
        <v>51</v>
      </c>
      <c r="H490" s="17">
        <v>0</v>
      </c>
      <c r="I490" s="18">
        <f t="shared" si="7"/>
        <v>0</v>
      </c>
      <c r="J490" s="17">
        <v>504</v>
      </c>
    </row>
    <row r="491" spans="3:10" s="6" customFormat="1" ht="17.100000000000001" customHeight="1">
      <c r="C491" s="9">
        <v>43251</v>
      </c>
      <c r="D491" s="14"/>
      <c r="E491" s="15">
        <v>2841</v>
      </c>
      <c r="F491" s="16" t="s">
        <v>519</v>
      </c>
      <c r="G491" s="14" t="s">
        <v>51</v>
      </c>
      <c r="H491" s="17">
        <v>0</v>
      </c>
      <c r="I491" s="18">
        <f t="shared" si="7"/>
        <v>0</v>
      </c>
      <c r="J491" s="17">
        <v>42</v>
      </c>
    </row>
    <row r="492" spans="3:10" s="6" customFormat="1" ht="17.100000000000001" customHeight="1">
      <c r="C492" s="9">
        <v>43251</v>
      </c>
      <c r="D492" s="14"/>
      <c r="E492" s="15">
        <v>3663</v>
      </c>
      <c r="F492" s="16" t="s">
        <v>520</v>
      </c>
      <c r="G492" s="14" t="s">
        <v>51</v>
      </c>
      <c r="H492" s="17">
        <v>0</v>
      </c>
      <c r="I492" s="18">
        <f t="shared" si="7"/>
        <v>0</v>
      </c>
      <c r="J492" s="17">
        <v>2</v>
      </c>
    </row>
    <row r="493" spans="3:10" s="6" customFormat="1" ht="17.100000000000001" customHeight="1">
      <c r="C493" s="9">
        <v>43251</v>
      </c>
      <c r="D493" s="14"/>
      <c r="E493" s="15">
        <v>3679</v>
      </c>
      <c r="F493" s="16" t="s">
        <v>521</v>
      </c>
      <c r="G493" s="14" t="s">
        <v>51</v>
      </c>
      <c r="H493" s="17">
        <v>132.41</v>
      </c>
      <c r="I493" s="18">
        <f t="shared" si="7"/>
        <v>6885.32</v>
      </c>
      <c r="J493" s="17">
        <v>52</v>
      </c>
    </row>
    <row r="494" spans="3:10" s="6" customFormat="1" ht="17.100000000000001" customHeight="1">
      <c r="C494" s="9">
        <v>43251</v>
      </c>
      <c r="D494" s="14"/>
      <c r="E494" s="15">
        <v>3661</v>
      </c>
      <c r="F494" s="16" t="s">
        <v>522</v>
      </c>
      <c r="G494" s="14" t="s">
        <v>51</v>
      </c>
      <c r="H494" s="17">
        <v>0</v>
      </c>
      <c r="I494" s="18">
        <f t="shared" si="7"/>
        <v>0</v>
      </c>
      <c r="J494" s="17">
        <v>12</v>
      </c>
    </row>
    <row r="495" spans="3:10" s="6" customFormat="1" ht="17.100000000000001" customHeight="1">
      <c r="C495" s="9">
        <v>43251</v>
      </c>
      <c r="D495" s="14"/>
      <c r="E495" s="15">
        <v>4336</v>
      </c>
      <c r="F495" s="16" t="s">
        <v>523</v>
      </c>
      <c r="G495" s="14" t="s">
        <v>51</v>
      </c>
      <c r="H495" s="17">
        <v>0</v>
      </c>
      <c r="I495" s="18">
        <f t="shared" si="7"/>
        <v>0</v>
      </c>
      <c r="J495" s="17">
        <v>19</v>
      </c>
    </row>
    <row r="496" spans="3:10" s="6" customFormat="1" ht="17.100000000000001" customHeight="1">
      <c r="C496" s="9">
        <v>43251</v>
      </c>
      <c r="D496" s="14"/>
      <c r="E496" s="15">
        <v>3876</v>
      </c>
      <c r="F496" s="16" t="s">
        <v>524</v>
      </c>
      <c r="G496" s="14" t="s">
        <v>51</v>
      </c>
      <c r="H496" s="17">
        <v>65.56</v>
      </c>
      <c r="I496" s="18">
        <f t="shared" si="7"/>
        <v>13374.24</v>
      </c>
      <c r="J496" s="17">
        <v>204</v>
      </c>
    </row>
    <row r="497" spans="3:10" s="6" customFormat="1" ht="17.100000000000001" customHeight="1">
      <c r="C497" s="9">
        <v>43251</v>
      </c>
      <c r="D497" s="14"/>
      <c r="E497" s="15">
        <v>3487</v>
      </c>
      <c r="F497" s="16" t="s">
        <v>525</v>
      </c>
      <c r="G497" s="14" t="s">
        <v>51</v>
      </c>
      <c r="H497" s="17">
        <v>0</v>
      </c>
      <c r="I497" s="18">
        <f t="shared" si="7"/>
        <v>0</v>
      </c>
      <c r="J497" s="17">
        <v>13</v>
      </c>
    </row>
    <row r="498" spans="3:10" s="6" customFormat="1" ht="17.100000000000001" customHeight="1">
      <c r="C498" s="9">
        <v>43251</v>
      </c>
      <c r="D498" s="14"/>
      <c r="E498" s="15">
        <v>3001</v>
      </c>
      <c r="F498" s="16" t="s">
        <v>526</v>
      </c>
      <c r="G498" s="14" t="s">
        <v>51</v>
      </c>
      <c r="H498" s="17">
        <v>167.2</v>
      </c>
      <c r="I498" s="18">
        <f t="shared" si="7"/>
        <v>27086.399999999998</v>
      </c>
      <c r="J498" s="17">
        <v>162</v>
      </c>
    </row>
    <row r="499" spans="3:10" s="6" customFormat="1" ht="17.100000000000001" customHeight="1">
      <c r="C499" s="9">
        <v>43251</v>
      </c>
      <c r="D499" s="14"/>
      <c r="E499" s="15">
        <v>1189</v>
      </c>
      <c r="F499" s="16" t="s">
        <v>527</v>
      </c>
      <c r="G499" s="14" t="s">
        <v>51</v>
      </c>
      <c r="H499" s="17">
        <v>0</v>
      </c>
      <c r="I499" s="18">
        <f t="shared" si="7"/>
        <v>0</v>
      </c>
      <c r="J499" s="17">
        <v>49</v>
      </c>
    </row>
    <row r="500" spans="3:10" s="6" customFormat="1" ht="17.100000000000001" customHeight="1">
      <c r="C500" s="9">
        <v>43251</v>
      </c>
      <c r="D500" s="14"/>
      <c r="E500" s="15">
        <v>5199</v>
      </c>
      <c r="F500" s="16" t="s">
        <v>528</v>
      </c>
      <c r="G500" s="14" t="s">
        <v>51</v>
      </c>
      <c r="H500" s="17">
        <v>0</v>
      </c>
      <c r="I500" s="18">
        <f t="shared" si="7"/>
        <v>0</v>
      </c>
      <c r="J500" s="17">
        <v>10</v>
      </c>
    </row>
    <row r="501" spans="3:10" s="6" customFormat="1" ht="17.100000000000001" customHeight="1">
      <c r="C501" s="9">
        <v>43251</v>
      </c>
      <c r="D501" s="14"/>
      <c r="E501" s="15">
        <v>3366</v>
      </c>
      <c r="F501" s="16" t="s">
        <v>529</v>
      </c>
      <c r="G501" s="14" t="s">
        <v>51</v>
      </c>
      <c r="H501" s="17">
        <v>165.69</v>
      </c>
      <c r="I501" s="18">
        <f t="shared" si="7"/>
        <v>1822.59</v>
      </c>
      <c r="J501" s="17">
        <v>11</v>
      </c>
    </row>
    <row r="502" spans="3:10" s="6" customFormat="1" ht="17.100000000000001" customHeight="1">
      <c r="C502" s="9">
        <v>43251</v>
      </c>
      <c r="D502" s="14"/>
      <c r="E502" s="15">
        <v>2793</v>
      </c>
      <c r="F502" s="16" t="s">
        <v>530</v>
      </c>
      <c r="G502" s="14" t="s">
        <v>51</v>
      </c>
      <c r="H502" s="17">
        <v>0</v>
      </c>
      <c r="I502" s="18">
        <f t="shared" si="7"/>
        <v>0</v>
      </c>
      <c r="J502" s="19">
        <v>1003</v>
      </c>
    </row>
    <row r="503" spans="3:10" s="6" customFormat="1" ht="17.100000000000001" customHeight="1">
      <c r="C503" s="9">
        <v>43251</v>
      </c>
      <c r="D503" s="14"/>
      <c r="E503" s="15">
        <v>3758</v>
      </c>
      <c r="F503" s="16" t="s">
        <v>531</v>
      </c>
      <c r="G503" s="14" t="s">
        <v>51</v>
      </c>
      <c r="H503" s="17">
        <v>76.05</v>
      </c>
      <c r="I503" s="18">
        <f t="shared" si="7"/>
        <v>6236.0999999999995</v>
      </c>
      <c r="J503" s="17">
        <v>82</v>
      </c>
    </row>
    <row r="504" spans="3:10" s="6" customFormat="1" ht="17.100000000000001" customHeight="1">
      <c r="C504" s="9">
        <v>43251</v>
      </c>
      <c r="D504" s="14"/>
      <c r="E504" s="15">
        <v>3282</v>
      </c>
      <c r="F504" s="16" t="s">
        <v>532</v>
      </c>
      <c r="G504" s="14" t="s">
        <v>51</v>
      </c>
      <c r="H504" s="17">
        <v>227.87</v>
      </c>
      <c r="I504" s="18">
        <f t="shared" si="7"/>
        <v>1822.96</v>
      </c>
      <c r="J504" s="17">
        <v>8</v>
      </c>
    </row>
    <row r="505" spans="3:10" s="6" customFormat="1" ht="17.100000000000001" customHeight="1">
      <c r="C505" s="9">
        <v>43251</v>
      </c>
      <c r="D505" s="14"/>
      <c r="E505" s="15">
        <v>1833</v>
      </c>
      <c r="F505" s="16" t="s">
        <v>533</v>
      </c>
      <c r="G505" s="14" t="s">
        <v>51</v>
      </c>
      <c r="H505" s="17">
        <v>0</v>
      </c>
      <c r="I505" s="18">
        <f t="shared" si="7"/>
        <v>0</v>
      </c>
      <c r="J505" s="17">
        <v>1</v>
      </c>
    </row>
    <row r="506" spans="3:10" s="6" customFormat="1" ht="17.100000000000001" customHeight="1">
      <c r="C506" s="9">
        <v>43251</v>
      </c>
      <c r="D506" s="14"/>
      <c r="E506" s="15">
        <v>2156</v>
      </c>
      <c r="F506" s="16" t="s">
        <v>534</v>
      </c>
      <c r="G506" s="14" t="s">
        <v>51</v>
      </c>
      <c r="H506" s="17">
        <v>0</v>
      </c>
      <c r="I506" s="18">
        <f t="shared" si="7"/>
        <v>0</v>
      </c>
      <c r="J506" s="17">
        <v>39</v>
      </c>
    </row>
    <row r="507" spans="3:10" s="6" customFormat="1" ht="17.100000000000001" customHeight="1">
      <c r="C507" s="9">
        <v>43251</v>
      </c>
      <c r="D507" s="14"/>
      <c r="E507" s="15">
        <v>5241</v>
      </c>
      <c r="F507" s="16" t="s">
        <v>535</v>
      </c>
      <c r="G507" s="14" t="s">
        <v>51</v>
      </c>
      <c r="H507" s="17">
        <v>268.33</v>
      </c>
      <c r="I507" s="18">
        <f t="shared" si="7"/>
        <v>64399.199999999997</v>
      </c>
      <c r="J507" s="17">
        <v>240</v>
      </c>
    </row>
    <row r="508" spans="3:10" s="6" customFormat="1" ht="17.100000000000001" customHeight="1">
      <c r="C508" s="9">
        <v>43251</v>
      </c>
      <c r="D508" s="14"/>
      <c r="E508" s="15">
        <v>2925</v>
      </c>
      <c r="F508" s="16" t="s">
        <v>536</v>
      </c>
      <c r="G508" s="14" t="s">
        <v>51</v>
      </c>
      <c r="H508" s="17">
        <v>0</v>
      </c>
      <c r="I508" s="18">
        <f t="shared" si="7"/>
        <v>0</v>
      </c>
      <c r="J508" s="17">
        <v>305</v>
      </c>
    </row>
    <row r="509" spans="3:10" s="6" customFormat="1" ht="17.100000000000001" customHeight="1">
      <c r="C509" s="9">
        <v>43251</v>
      </c>
      <c r="D509" s="14"/>
      <c r="E509" s="15">
        <v>2029</v>
      </c>
      <c r="F509" s="16" t="s">
        <v>537</v>
      </c>
      <c r="G509" s="14" t="s">
        <v>51</v>
      </c>
      <c r="H509" s="17">
        <v>0</v>
      </c>
      <c r="I509" s="18">
        <f t="shared" si="7"/>
        <v>0</v>
      </c>
      <c r="J509" s="17">
        <v>35</v>
      </c>
    </row>
    <row r="510" spans="3:10" s="6" customFormat="1" ht="17.100000000000001" customHeight="1">
      <c r="C510" s="9">
        <v>43251</v>
      </c>
      <c r="D510" s="14"/>
      <c r="E510" s="15">
        <v>2019</v>
      </c>
      <c r="F510" s="16" t="s">
        <v>538</v>
      </c>
      <c r="G510" s="14" t="s">
        <v>51</v>
      </c>
      <c r="H510" s="17">
        <v>0</v>
      </c>
      <c r="I510" s="18">
        <f t="shared" si="7"/>
        <v>0</v>
      </c>
      <c r="J510" s="17">
        <v>74</v>
      </c>
    </row>
    <row r="511" spans="3:10" s="6" customFormat="1" ht="17.100000000000001" customHeight="1">
      <c r="C511" s="9">
        <v>43251</v>
      </c>
      <c r="D511" s="14"/>
      <c r="E511" s="15">
        <v>2020</v>
      </c>
      <c r="F511" s="16" t="s">
        <v>539</v>
      </c>
      <c r="G511" s="14" t="s">
        <v>51</v>
      </c>
      <c r="H511" s="17">
        <v>0</v>
      </c>
      <c r="I511" s="18">
        <f t="shared" si="7"/>
        <v>0</v>
      </c>
      <c r="J511" s="17">
        <v>20</v>
      </c>
    </row>
    <row r="512" spans="3:10" s="6" customFormat="1" ht="17.100000000000001" customHeight="1">
      <c r="C512" s="9">
        <v>43251</v>
      </c>
      <c r="D512" s="14"/>
      <c r="E512" s="15">
        <v>2030</v>
      </c>
      <c r="F512" s="16" t="s">
        <v>540</v>
      </c>
      <c r="G512" s="14" t="s">
        <v>51</v>
      </c>
      <c r="H512" s="17">
        <v>0</v>
      </c>
      <c r="I512" s="18">
        <f t="shared" si="7"/>
        <v>0</v>
      </c>
      <c r="J512" s="17">
        <v>32</v>
      </c>
    </row>
    <row r="513" spans="3:10" s="6" customFormat="1" ht="17.100000000000001" customHeight="1">
      <c r="C513" s="9">
        <v>43251</v>
      </c>
      <c r="D513" s="14"/>
      <c r="E513" s="15">
        <v>2625</v>
      </c>
      <c r="F513" s="16" t="s">
        <v>541</v>
      </c>
      <c r="G513" s="14" t="s">
        <v>51</v>
      </c>
      <c r="H513" s="17">
        <v>0</v>
      </c>
      <c r="I513" s="18">
        <f t="shared" si="7"/>
        <v>0</v>
      </c>
      <c r="J513" s="17">
        <v>1</v>
      </c>
    </row>
    <row r="514" spans="3:10" s="6" customFormat="1" ht="17.100000000000001" customHeight="1">
      <c r="C514" s="9">
        <v>43251</v>
      </c>
      <c r="D514" s="14"/>
      <c r="E514" s="15">
        <v>2850</v>
      </c>
      <c r="F514" s="16" t="s">
        <v>542</v>
      </c>
      <c r="G514" s="14" t="s">
        <v>51</v>
      </c>
      <c r="H514" s="17">
        <v>0</v>
      </c>
      <c r="I514" s="18">
        <f t="shared" si="7"/>
        <v>0</v>
      </c>
      <c r="J514" s="17">
        <v>2</v>
      </c>
    </row>
    <row r="515" spans="3:10" s="6" customFormat="1" ht="17.100000000000001" customHeight="1">
      <c r="C515" s="9">
        <v>43251</v>
      </c>
      <c r="D515" s="14"/>
      <c r="E515" s="15">
        <v>3183</v>
      </c>
      <c r="F515" s="16" t="s">
        <v>543</v>
      </c>
      <c r="G515" s="14" t="s">
        <v>51</v>
      </c>
      <c r="H515" s="17">
        <v>164.55</v>
      </c>
      <c r="I515" s="18">
        <f t="shared" si="7"/>
        <v>45415.8</v>
      </c>
      <c r="J515" s="17">
        <v>276</v>
      </c>
    </row>
    <row r="516" spans="3:10" s="6" customFormat="1" ht="17.100000000000001" customHeight="1">
      <c r="C516" s="9">
        <v>43251</v>
      </c>
      <c r="D516" s="14"/>
      <c r="E516" s="15">
        <v>4797</v>
      </c>
      <c r="F516" s="16" t="s">
        <v>544</v>
      </c>
      <c r="G516" s="14" t="s">
        <v>51</v>
      </c>
      <c r="H516" s="17">
        <v>0</v>
      </c>
      <c r="I516" s="18">
        <f t="shared" si="7"/>
        <v>0</v>
      </c>
      <c r="J516" s="17">
        <v>34</v>
      </c>
    </row>
    <row r="517" spans="3:10" s="6" customFormat="1" ht="17.100000000000001" customHeight="1">
      <c r="C517" s="9">
        <v>43251</v>
      </c>
      <c r="D517" s="14"/>
      <c r="E517" s="15">
        <v>5734</v>
      </c>
      <c r="F517" s="16" t="s">
        <v>545</v>
      </c>
      <c r="G517" s="14" t="s">
        <v>51</v>
      </c>
      <c r="H517" s="17">
        <v>126</v>
      </c>
      <c r="I517" s="18">
        <f t="shared" si="7"/>
        <v>36288</v>
      </c>
      <c r="J517" s="17">
        <v>288</v>
      </c>
    </row>
    <row r="518" spans="3:10" s="6" customFormat="1" ht="17.100000000000001" customHeight="1">
      <c r="C518" s="9">
        <v>43251</v>
      </c>
      <c r="D518" s="14"/>
      <c r="E518" s="15">
        <v>3817</v>
      </c>
      <c r="F518" s="16" t="s">
        <v>546</v>
      </c>
      <c r="G518" s="14" t="s">
        <v>51</v>
      </c>
      <c r="H518" s="17">
        <v>193.97</v>
      </c>
      <c r="I518" s="18">
        <f t="shared" si="7"/>
        <v>50820.14</v>
      </c>
      <c r="J518" s="17">
        <v>262</v>
      </c>
    </row>
    <row r="519" spans="3:10" s="6" customFormat="1" ht="17.100000000000001" customHeight="1">
      <c r="C519" s="9">
        <v>43251</v>
      </c>
      <c r="D519" s="14"/>
      <c r="E519" s="15">
        <v>1930</v>
      </c>
      <c r="F519" s="16" t="s">
        <v>547</v>
      </c>
      <c r="G519" s="14" t="s">
        <v>51</v>
      </c>
      <c r="H519" s="17">
        <v>0</v>
      </c>
      <c r="I519" s="18">
        <f t="shared" si="7"/>
        <v>0</v>
      </c>
      <c r="J519" s="17">
        <v>87</v>
      </c>
    </row>
    <row r="520" spans="3:10" s="6" customFormat="1" ht="17.100000000000001" customHeight="1">
      <c r="C520" s="9">
        <v>43251</v>
      </c>
      <c r="D520" s="14"/>
      <c r="E520" s="15">
        <v>2664</v>
      </c>
      <c r="F520" s="16" t="s">
        <v>548</v>
      </c>
      <c r="G520" s="14" t="s">
        <v>51</v>
      </c>
      <c r="H520" s="17">
        <v>0</v>
      </c>
      <c r="I520" s="18">
        <f t="shared" si="7"/>
        <v>0</v>
      </c>
      <c r="J520" s="17">
        <v>2</v>
      </c>
    </row>
    <row r="521" spans="3:10" s="6" customFormat="1" ht="17.100000000000001" customHeight="1">
      <c r="C521" s="9">
        <v>43251</v>
      </c>
      <c r="D521" s="14"/>
      <c r="E521" s="15">
        <v>2114</v>
      </c>
      <c r="F521" s="16" t="s">
        <v>549</v>
      </c>
      <c r="G521" s="14" t="s">
        <v>51</v>
      </c>
      <c r="H521" s="17">
        <v>0</v>
      </c>
      <c r="I521" s="18">
        <f t="shared" si="7"/>
        <v>0</v>
      </c>
      <c r="J521" s="17">
        <v>833</v>
      </c>
    </row>
    <row r="522" spans="3:10" s="6" customFormat="1" ht="17.100000000000001" customHeight="1">
      <c r="C522" s="9">
        <v>43251</v>
      </c>
      <c r="D522" s="14"/>
      <c r="E522" s="15">
        <v>6318</v>
      </c>
      <c r="F522" s="16" t="s">
        <v>550</v>
      </c>
      <c r="G522" s="14" t="s">
        <v>51</v>
      </c>
      <c r="H522" s="17">
        <v>104</v>
      </c>
      <c r="I522" s="18">
        <f t="shared" si="7"/>
        <v>104000</v>
      </c>
      <c r="J522" s="19">
        <v>1000</v>
      </c>
    </row>
    <row r="523" spans="3:10" s="6" customFormat="1" ht="17.100000000000001" customHeight="1">
      <c r="C523" s="9">
        <v>43251</v>
      </c>
      <c r="D523" s="14"/>
      <c r="E523" s="15">
        <v>5698</v>
      </c>
      <c r="F523" s="16" t="s">
        <v>551</v>
      </c>
      <c r="G523" s="14" t="s">
        <v>51</v>
      </c>
      <c r="H523" s="17">
        <v>169</v>
      </c>
      <c r="I523" s="18">
        <f t="shared" si="7"/>
        <v>74867</v>
      </c>
      <c r="J523" s="17">
        <v>443</v>
      </c>
    </row>
    <row r="524" spans="3:10" s="6" customFormat="1" ht="17.100000000000001" customHeight="1">
      <c r="C524" s="9">
        <v>43251</v>
      </c>
      <c r="D524" s="14"/>
      <c r="E524" s="15">
        <v>2685</v>
      </c>
      <c r="F524" s="16" t="s">
        <v>552</v>
      </c>
      <c r="G524" s="14" t="s">
        <v>51</v>
      </c>
      <c r="H524" s="17">
        <v>0</v>
      </c>
      <c r="I524" s="18">
        <f t="shared" si="7"/>
        <v>0</v>
      </c>
      <c r="J524" s="17">
        <v>80</v>
      </c>
    </row>
    <row r="525" spans="3:10" s="6" customFormat="1" ht="17.100000000000001" customHeight="1">
      <c r="C525" s="9">
        <v>43251</v>
      </c>
      <c r="D525" s="14"/>
      <c r="E525" s="15">
        <v>2686</v>
      </c>
      <c r="F525" s="16" t="s">
        <v>553</v>
      </c>
      <c r="G525" s="14" t="s">
        <v>51</v>
      </c>
      <c r="H525" s="17">
        <v>0</v>
      </c>
      <c r="I525" s="18">
        <f t="shared" si="7"/>
        <v>0</v>
      </c>
      <c r="J525" s="17">
        <v>95</v>
      </c>
    </row>
    <row r="526" spans="3:10" s="6" customFormat="1" ht="17.100000000000001" customHeight="1">
      <c r="C526" s="9">
        <v>43251</v>
      </c>
      <c r="D526" s="14"/>
      <c r="E526" s="15">
        <v>2175</v>
      </c>
      <c r="F526" s="16" t="s">
        <v>554</v>
      </c>
      <c r="G526" s="14" t="s">
        <v>51</v>
      </c>
      <c r="H526" s="17">
        <v>0</v>
      </c>
      <c r="I526" s="18">
        <f t="shared" si="7"/>
        <v>0</v>
      </c>
      <c r="J526" s="17">
        <v>89</v>
      </c>
    </row>
    <row r="527" spans="3:10" s="6" customFormat="1" ht="17.100000000000001" customHeight="1">
      <c r="C527" s="9">
        <v>43251</v>
      </c>
      <c r="D527" s="14"/>
      <c r="E527" s="15">
        <v>2254</v>
      </c>
      <c r="F527" s="16" t="s">
        <v>555</v>
      </c>
      <c r="G527" s="14" t="s">
        <v>51</v>
      </c>
      <c r="H527" s="17">
        <v>0</v>
      </c>
      <c r="I527" s="18">
        <f t="shared" si="7"/>
        <v>0</v>
      </c>
      <c r="J527" s="17">
        <v>30</v>
      </c>
    </row>
    <row r="528" spans="3:10" s="6" customFormat="1" ht="17.100000000000001" customHeight="1">
      <c r="C528" s="9">
        <v>43251</v>
      </c>
      <c r="D528" s="14"/>
      <c r="E528" s="15">
        <v>1761</v>
      </c>
      <c r="F528" s="16" t="s">
        <v>556</v>
      </c>
      <c r="G528" s="14" t="s">
        <v>51</v>
      </c>
      <c r="H528" s="17">
        <v>0</v>
      </c>
      <c r="I528" s="18">
        <f t="shared" ref="I528:I591" si="8">+H528*J528</f>
        <v>0</v>
      </c>
      <c r="J528" s="17">
        <v>26</v>
      </c>
    </row>
    <row r="529" spans="3:10" s="6" customFormat="1" ht="17.100000000000001" customHeight="1">
      <c r="C529" s="9">
        <v>43251</v>
      </c>
      <c r="D529" s="14"/>
      <c r="E529" s="15">
        <v>2373</v>
      </c>
      <c r="F529" s="16" t="s">
        <v>557</v>
      </c>
      <c r="G529" s="14" t="s">
        <v>51</v>
      </c>
      <c r="H529" s="17">
        <v>0</v>
      </c>
      <c r="I529" s="18">
        <f t="shared" si="8"/>
        <v>0</v>
      </c>
      <c r="J529" s="17">
        <v>34</v>
      </c>
    </row>
    <row r="530" spans="3:10" s="6" customFormat="1" ht="17.100000000000001" customHeight="1">
      <c r="C530" s="9">
        <v>43251</v>
      </c>
      <c r="D530" s="14"/>
      <c r="E530" s="15">
        <v>6319</v>
      </c>
      <c r="F530" s="16" t="s">
        <v>558</v>
      </c>
      <c r="G530" s="14" t="s">
        <v>51</v>
      </c>
      <c r="H530" s="17">
        <v>184</v>
      </c>
      <c r="I530" s="18">
        <f t="shared" si="8"/>
        <v>184000</v>
      </c>
      <c r="J530" s="19">
        <v>1000</v>
      </c>
    </row>
    <row r="531" spans="3:10" s="6" customFormat="1" ht="17.100000000000001" customHeight="1">
      <c r="C531" s="9">
        <v>43251</v>
      </c>
      <c r="D531" s="14"/>
      <c r="E531" s="15">
        <v>3788</v>
      </c>
      <c r="F531" s="16" t="s">
        <v>559</v>
      </c>
      <c r="G531" s="14" t="s">
        <v>51</v>
      </c>
      <c r="H531" s="17">
        <v>0</v>
      </c>
      <c r="I531" s="18">
        <f t="shared" si="8"/>
        <v>0</v>
      </c>
      <c r="J531" s="17">
        <v>2</v>
      </c>
    </row>
    <row r="532" spans="3:10" s="6" customFormat="1" ht="17.100000000000001" customHeight="1">
      <c r="C532" s="9">
        <v>43251</v>
      </c>
      <c r="D532" s="14"/>
      <c r="E532" s="15">
        <v>3765</v>
      </c>
      <c r="F532" s="16" t="s">
        <v>560</v>
      </c>
      <c r="G532" s="14" t="s">
        <v>51</v>
      </c>
      <c r="H532" s="17">
        <v>0</v>
      </c>
      <c r="I532" s="18">
        <f t="shared" si="8"/>
        <v>0</v>
      </c>
      <c r="J532" s="17">
        <v>116</v>
      </c>
    </row>
    <row r="533" spans="3:10" s="6" customFormat="1" ht="17.100000000000001" customHeight="1">
      <c r="C533" s="9">
        <v>43251</v>
      </c>
      <c r="D533" s="14"/>
      <c r="E533" s="15">
        <v>1961</v>
      </c>
      <c r="F533" s="16" t="s">
        <v>561</v>
      </c>
      <c r="G533" s="14" t="s">
        <v>51</v>
      </c>
      <c r="H533" s="17">
        <v>0</v>
      </c>
      <c r="I533" s="18">
        <f t="shared" si="8"/>
        <v>0</v>
      </c>
      <c r="J533" s="17">
        <v>6</v>
      </c>
    </row>
    <row r="534" spans="3:10" s="6" customFormat="1" ht="17.100000000000001" customHeight="1">
      <c r="C534" s="9">
        <v>43251</v>
      </c>
      <c r="D534" s="14"/>
      <c r="E534" s="15">
        <v>2061</v>
      </c>
      <c r="F534" s="16" t="s">
        <v>562</v>
      </c>
      <c r="G534" s="14" t="s">
        <v>51</v>
      </c>
      <c r="H534" s="17">
        <v>0</v>
      </c>
      <c r="I534" s="18">
        <f t="shared" si="8"/>
        <v>0</v>
      </c>
      <c r="J534" s="17">
        <v>47</v>
      </c>
    </row>
    <row r="535" spans="3:10" s="6" customFormat="1" ht="17.100000000000001" customHeight="1">
      <c r="C535" s="9">
        <v>43251</v>
      </c>
      <c r="D535" s="14"/>
      <c r="E535" s="15">
        <v>3827</v>
      </c>
      <c r="F535" s="16" t="s">
        <v>563</v>
      </c>
      <c r="G535" s="14" t="s">
        <v>51</v>
      </c>
      <c r="H535" s="17">
        <v>275</v>
      </c>
      <c r="I535" s="18">
        <f t="shared" si="8"/>
        <v>43450</v>
      </c>
      <c r="J535" s="17">
        <v>158</v>
      </c>
    </row>
    <row r="536" spans="3:10" s="6" customFormat="1" ht="17.100000000000001" customHeight="1">
      <c r="C536" s="9">
        <v>43251</v>
      </c>
      <c r="D536" s="14"/>
      <c r="E536" s="15">
        <v>3828</v>
      </c>
      <c r="F536" s="16" t="s">
        <v>564</v>
      </c>
      <c r="G536" s="14" t="s">
        <v>51</v>
      </c>
      <c r="H536" s="17">
        <v>275</v>
      </c>
      <c r="I536" s="18">
        <f t="shared" si="8"/>
        <v>39600</v>
      </c>
      <c r="J536" s="17">
        <v>144</v>
      </c>
    </row>
    <row r="537" spans="3:10" s="6" customFormat="1" ht="17.100000000000001" customHeight="1">
      <c r="C537" s="9">
        <v>43251</v>
      </c>
      <c r="D537" s="14"/>
      <c r="E537" s="15">
        <v>1317</v>
      </c>
      <c r="F537" s="16" t="s">
        <v>565</v>
      </c>
      <c r="G537" s="14" t="s">
        <v>51</v>
      </c>
      <c r="H537" s="17">
        <v>0</v>
      </c>
      <c r="I537" s="18">
        <f t="shared" si="8"/>
        <v>0</v>
      </c>
      <c r="J537" s="17">
        <v>43</v>
      </c>
    </row>
    <row r="538" spans="3:10" s="6" customFormat="1" ht="17.100000000000001" customHeight="1">
      <c r="C538" s="9">
        <v>43251</v>
      </c>
      <c r="D538" s="14"/>
      <c r="E538" s="15">
        <v>2545</v>
      </c>
      <c r="F538" s="16" t="s">
        <v>566</v>
      </c>
      <c r="G538" s="14" t="s">
        <v>51</v>
      </c>
      <c r="H538" s="17">
        <v>0</v>
      </c>
      <c r="I538" s="18">
        <f t="shared" si="8"/>
        <v>0</v>
      </c>
      <c r="J538" s="17">
        <v>1</v>
      </c>
    </row>
    <row r="539" spans="3:10" s="6" customFormat="1" ht="17.100000000000001" customHeight="1">
      <c r="C539" s="9">
        <v>43251</v>
      </c>
      <c r="D539" s="14"/>
      <c r="E539" s="15">
        <v>2443</v>
      </c>
      <c r="F539" s="16" t="s">
        <v>567</v>
      </c>
      <c r="G539" s="14" t="s">
        <v>51</v>
      </c>
      <c r="H539" s="17">
        <v>0</v>
      </c>
      <c r="I539" s="18">
        <f t="shared" si="8"/>
        <v>0</v>
      </c>
      <c r="J539" s="17">
        <v>67</v>
      </c>
    </row>
    <row r="540" spans="3:10" s="6" customFormat="1" ht="17.100000000000001" customHeight="1">
      <c r="C540" s="9">
        <v>43251</v>
      </c>
      <c r="D540" s="14"/>
      <c r="E540" s="15">
        <v>2918</v>
      </c>
      <c r="F540" s="16" t="s">
        <v>568</v>
      </c>
      <c r="G540" s="14" t="s">
        <v>51</v>
      </c>
      <c r="H540" s="17">
        <v>0</v>
      </c>
      <c r="I540" s="18">
        <f t="shared" si="8"/>
        <v>0</v>
      </c>
      <c r="J540" s="17">
        <v>162</v>
      </c>
    </row>
    <row r="541" spans="3:10" s="6" customFormat="1" ht="17.100000000000001" customHeight="1">
      <c r="C541" s="9">
        <v>43251</v>
      </c>
      <c r="D541" s="14"/>
      <c r="E541" s="15">
        <v>427</v>
      </c>
      <c r="F541" s="16" t="s">
        <v>569</v>
      </c>
      <c r="G541" s="14" t="s">
        <v>51</v>
      </c>
      <c r="H541" s="17">
        <v>140</v>
      </c>
      <c r="I541" s="18">
        <f t="shared" si="8"/>
        <v>2100</v>
      </c>
      <c r="J541" s="17">
        <v>15</v>
      </c>
    </row>
    <row r="542" spans="3:10" s="6" customFormat="1" ht="17.100000000000001" customHeight="1">
      <c r="C542" s="9">
        <v>43251</v>
      </c>
      <c r="D542" s="14"/>
      <c r="E542" s="15">
        <v>428</v>
      </c>
      <c r="F542" s="16" t="s">
        <v>570</v>
      </c>
      <c r="G542" s="14" t="s">
        <v>51</v>
      </c>
      <c r="H542" s="17">
        <v>194</v>
      </c>
      <c r="I542" s="18">
        <f t="shared" si="8"/>
        <v>2910</v>
      </c>
      <c r="J542" s="17">
        <v>15</v>
      </c>
    </row>
    <row r="543" spans="3:10" s="6" customFormat="1" ht="17.100000000000001" customHeight="1">
      <c r="C543" s="9">
        <v>43251</v>
      </c>
      <c r="D543" s="14"/>
      <c r="E543" s="15">
        <v>2581</v>
      </c>
      <c r="F543" s="16" t="s">
        <v>571</v>
      </c>
      <c r="G543" s="14" t="s">
        <v>51</v>
      </c>
      <c r="H543" s="17">
        <v>0</v>
      </c>
      <c r="I543" s="18">
        <f t="shared" si="8"/>
        <v>0</v>
      </c>
      <c r="J543" s="17">
        <v>52</v>
      </c>
    </row>
    <row r="544" spans="3:10" s="6" customFormat="1" ht="17.100000000000001" customHeight="1">
      <c r="C544" s="9">
        <v>43251</v>
      </c>
      <c r="D544" s="14"/>
      <c r="E544" s="15">
        <v>2603</v>
      </c>
      <c r="F544" s="16" t="s">
        <v>572</v>
      </c>
      <c r="G544" s="14" t="s">
        <v>51</v>
      </c>
      <c r="H544" s="17">
        <v>0</v>
      </c>
      <c r="I544" s="18">
        <f t="shared" si="8"/>
        <v>0</v>
      </c>
      <c r="J544" s="17">
        <v>43</v>
      </c>
    </row>
    <row r="545" spans="3:10" s="6" customFormat="1" ht="17.100000000000001" customHeight="1">
      <c r="C545" s="9">
        <v>43251</v>
      </c>
      <c r="D545" s="14"/>
      <c r="E545" s="15">
        <v>1719</v>
      </c>
      <c r="F545" s="16" t="s">
        <v>573</v>
      </c>
      <c r="G545" s="14" t="s">
        <v>51</v>
      </c>
      <c r="H545" s="17">
        <v>0</v>
      </c>
      <c r="I545" s="18">
        <f t="shared" si="8"/>
        <v>0</v>
      </c>
      <c r="J545" s="17">
        <v>47</v>
      </c>
    </row>
    <row r="546" spans="3:10" s="6" customFormat="1" ht="17.100000000000001" customHeight="1">
      <c r="C546" s="9">
        <v>43251</v>
      </c>
      <c r="D546" s="14"/>
      <c r="E546" s="15">
        <v>3705</v>
      </c>
      <c r="F546" s="16" t="s">
        <v>574</v>
      </c>
      <c r="G546" s="14" t="s">
        <v>51</v>
      </c>
      <c r="H546" s="17">
        <v>0</v>
      </c>
      <c r="I546" s="18">
        <f t="shared" si="8"/>
        <v>0</v>
      </c>
      <c r="J546" s="17">
        <v>67</v>
      </c>
    </row>
    <row r="547" spans="3:10" s="6" customFormat="1" ht="17.100000000000001" customHeight="1">
      <c r="C547" s="9">
        <v>43251</v>
      </c>
      <c r="D547" s="14"/>
      <c r="E547" s="15">
        <v>3094</v>
      </c>
      <c r="F547" s="16" t="s">
        <v>575</v>
      </c>
      <c r="G547" s="14" t="s">
        <v>51</v>
      </c>
      <c r="H547" s="17">
        <v>189</v>
      </c>
      <c r="I547" s="18">
        <f t="shared" si="8"/>
        <v>6615</v>
      </c>
      <c r="J547" s="17">
        <v>35</v>
      </c>
    </row>
    <row r="548" spans="3:10" s="6" customFormat="1" ht="17.100000000000001" customHeight="1">
      <c r="C548" s="9">
        <v>43251</v>
      </c>
      <c r="D548" s="14"/>
      <c r="E548" s="15">
        <v>2322</v>
      </c>
      <c r="F548" s="16" t="s">
        <v>576</v>
      </c>
      <c r="G548" s="14" t="s">
        <v>51</v>
      </c>
      <c r="H548" s="17">
        <v>0</v>
      </c>
      <c r="I548" s="18">
        <f t="shared" si="8"/>
        <v>0</v>
      </c>
      <c r="J548" s="17">
        <v>1</v>
      </c>
    </row>
    <row r="549" spans="3:10" s="6" customFormat="1" ht="17.100000000000001" customHeight="1">
      <c r="C549" s="9">
        <v>43251</v>
      </c>
      <c r="D549" s="14"/>
      <c r="E549" s="15">
        <v>2076</v>
      </c>
      <c r="F549" s="16" t="s">
        <v>577</v>
      </c>
      <c r="G549" s="14" t="s">
        <v>51</v>
      </c>
      <c r="H549" s="17">
        <v>0</v>
      </c>
      <c r="I549" s="18">
        <f t="shared" si="8"/>
        <v>0</v>
      </c>
      <c r="J549" s="17">
        <v>63</v>
      </c>
    </row>
    <row r="550" spans="3:10" s="6" customFormat="1" ht="17.100000000000001" customHeight="1">
      <c r="C550" s="9">
        <v>43251</v>
      </c>
      <c r="D550" s="14"/>
      <c r="E550" s="15">
        <v>3077</v>
      </c>
      <c r="F550" s="16" t="s">
        <v>578</v>
      </c>
      <c r="G550" s="14" t="s">
        <v>51</v>
      </c>
      <c r="H550" s="17">
        <v>110.45</v>
      </c>
      <c r="I550" s="18">
        <f t="shared" si="8"/>
        <v>4197.1000000000004</v>
      </c>
      <c r="J550" s="17">
        <v>38</v>
      </c>
    </row>
    <row r="551" spans="3:10" s="6" customFormat="1" ht="17.100000000000001" customHeight="1">
      <c r="C551" s="9">
        <v>43251</v>
      </c>
      <c r="D551" s="14"/>
      <c r="E551" s="15">
        <v>2222</v>
      </c>
      <c r="F551" s="16" t="s">
        <v>579</v>
      </c>
      <c r="G551" s="14" t="s">
        <v>51</v>
      </c>
      <c r="H551" s="17">
        <v>0</v>
      </c>
      <c r="I551" s="18">
        <f t="shared" si="8"/>
        <v>0</v>
      </c>
      <c r="J551" s="17">
        <v>114</v>
      </c>
    </row>
    <row r="552" spans="3:10" s="6" customFormat="1" ht="17.100000000000001" customHeight="1">
      <c r="C552" s="9">
        <v>43251</v>
      </c>
      <c r="D552" s="14"/>
      <c r="E552" s="15">
        <v>3313</v>
      </c>
      <c r="F552" s="16" t="s">
        <v>580</v>
      </c>
      <c r="G552" s="14" t="s">
        <v>51</v>
      </c>
      <c r="H552" s="17">
        <v>60.24</v>
      </c>
      <c r="I552" s="18">
        <f t="shared" si="8"/>
        <v>3252.96</v>
      </c>
      <c r="J552" s="17">
        <v>54</v>
      </c>
    </row>
    <row r="553" spans="3:10" s="6" customFormat="1" ht="17.100000000000001" customHeight="1">
      <c r="C553" s="9">
        <v>43251</v>
      </c>
      <c r="D553" s="14"/>
      <c r="E553" s="15">
        <v>3860</v>
      </c>
      <c r="F553" s="16" t="s">
        <v>581</v>
      </c>
      <c r="G553" s="14" t="s">
        <v>51</v>
      </c>
      <c r="H553" s="17">
        <v>0</v>
      </c>
      <c r="I553" s="18">
        <f t="shared" si="8"/>
        <v>0</v>
      </c>
      <c r="J553" s="17">
        <v>268</v>
      </c>
    </row>
    <row r="554" spans="3:10" s="6" customFormat="1" ht="17.100000000000001" customHeight="1">
      <c r="C554" s="9">
        <v>43251</v>
      </c>
      <c r="D554" s="14"/>
      <c r="E554" s="15">
        <v>2889</v>
      </c>
      <c r="F554" s="16" t="s">
        <v>582</v>
      </c>
      <c r="G554" s="14" t="s">
        <v>51</v>
      </c>
      <c r="H554" s="17">
        <v>0</v>
      </c>
      <c r="I554" s="18">
        <f t="shared" si="8"/>
        <v>0</v>
      </c>
      <c r="J554" s="17">
        <v>30</v>
      </c>
    </row>
    <row r="555" spans="3:10" s="6" customFormat="1" ht="17.100000000000001" customHeight="1">
      <c r="C555" s="9">
        <v>43251</v>
      </c>
      <c r="D555" s="14"/>
      <c r="E555" s="15">
        <v>5874</v>
      </c>
      <c r="F555" s="16" t="s">
        <v>583</v>
      </c>
      <c r="G555" s="14" t="s">
        <v>51</v>
      </c>
      <c r="H555" s="17">
        <v>134.71</v>
      </c>
      <c r="I555" s="18">
        <f t="shared" si="8"/>
        <v>2559.4900000000002</v>
      </c>
      <c r="J555" s="17">
        <v>19</v>
      </c>
    </row>
    <row r="556" spans="3:10" s="6" customFormat="1" ht="17.100000000000001" customHeight="1">
      <c r="C556" s="9">
        <v>43251</v>
      </c>
      <c r="D556" s="14"/>
      <c r="E556" s="15">
        <v>1324</v>
      </c>
      <c r="F556" s="16" t="s">
        <v>584</v>
      </c>
      <c r="G556" s="14" t="s">
        <v>51</v>
      </c>
      <c r="H556" s="17">
        <v>0</v>
      </c>
      <c r="I556" s="18">
        <f t="shared" si="8"/>
        <v>0</v>
      </c>
      <c r="J556" s="17">
        <v>108</v>
      </c>
    </row>
    <row r="557" spans="3:10" s="6" customFormat="1" ht="17.100000000000001" customHeight="1">
      <c r="C557" s="9">
        <v>43251</v>
      </c>
      <c r="D557" s="14"/>
      <c r="E557" s="15">
        <v>4906</v>
      </c>
      <c r="F557" s="16" t="s">
        <v>585</v>
      </c>
      <c r="G557" s="14" t="s">
        <v>51</v>
      </c>
      <c r="H557" s="17">
        <v>54.92</v>
      </c>
      <c r="I557" s="18">
        <f t="shared" si="8"/>
        <v>14498.880000000001</v>
      </c>
      <c r="J557" s="17">
        <v>264</v>
      </c>
    </row>
    <row r="558" spans="3:10" s="6" customFormat="1" ht="17.100000000000001" customHeight="1">
      <c r="C558" s="9">
        <v>43251</v>
      </c>
      <c r="D558" s="14"/>
      <c r="E558" s="15">
        <v>5753</v>
      </c>
      <c r="F558" s="16" t="s">
        <v>586</v>
      </c>
      <c r="G558" s="14" t="s">
        <v>51</v>
      </c>
      <c r="H558" s="17">
        <v>142.62</v>
      </c>
      <c r="I558" s="18">
        <f t="shared" si="8"/>
        <v>19253.7</v>
      </c>
      <c r="J558" s="17">
        <v>135</v>
      </c>
    </row>
    <row r="559" spans="3:10" s="6" customFormat="1" ht="17.100000000000001" customHeight="1">
      <c r="C559" s="9">
        <v>43251</v>
      </c>
      <c r="D559" s="14"/>
      <c r="E559" s="15">
        <v>5864</v>
      </c>
      <c r="F559" s="16" t="s">
        <v>587</v>
      </c>
      <c r="G559" s="14" t="s">
        <v>51</v>
      </c>
      <c r="H559" s="17">
        <v>225</v>
      </c>
      <c r="I559" s="18">
        <f t="shared" si="8"/>
        <v>49500</v>
      </c>
      <c r="J559" s="17">
        <v>220</v>
      </c>
    </row>
    <row r="560" spans="3:10" s="6" customFormat="1" ht="17.100000000000001" customHeight="1">
      <c r="C560" s="9">
        <v>43251</v>
      </c>
      <c r="D560" s="14"/>
      <c r="E560" s="15">
        <v>5863</v>
      </c>
      <c r="F560" s="16" t="s">
        <v>588</v>
      </c>
      <c r="G560" s="14" t="s">
        <v>51</v>
      </c>
      <c r="H560" s="17">
        <v>215</v>
      </c>
      <c r="I560" s="18">
        <f t="shared" si="8"/>
        <v>43645</v>
      </c>
      <c r="J560" s="17">
        <v>203</v>
      </c>
    </row>
    <row r="561" spans="3:10" s="6" customFormat="1" ht="17.100000000000001" customHeight="1">
      <c r="C561" s="9">
        <v>43251</v>
      </c>
      <c r="D561" s="14"/>
      <c r="E561" s="15">
        <v>3968</v>
      </c>
      <c r="F561" s="16" t="s">
        <v>589</v>
      </c>
      <c r="G561" s="14" t="s">
        <v>51</v>
      </c>
      <c r="H561" s="17">
        <v>0</v>
      </c>
      <c r="I561" s="18">
        <f t="shared" si="8"/>
        <v>0</v>
      </c>
      <c r="J561" s="17">
        <v>574</v>
      </c>
    </row>
    <row r="562" spans="3:10" s="6" customFormat="1" ht="17.100000000000001" customHeight="1">
      <c r="C562" s="9">
        <v>43251</v>
      </c>
      <c r="D562" s="14"/>
      <c r="E562" s="15">
        <v>3969</v>
      </c>
      <c r="F562" s="16" t="s">
        <v>590</v>
      </c>
      <c r="G562" s="14" t="s">
        <v>51</v>
      </c>
      <c r="H562" s="17">
        <v>0</v>
      </c>
      <c r="I562" s="18">
        <f t="shared" si="8"/>
        <v>0</v>
      </c>
      <c r="J562" s="17">
        <v>480</v>
      </c>
    </row>
    <row r="563" spans="3:10" s="6" customFormat="1" ht="17.100000000000001" customHeight="1">
      <c r="C563" s="9">
        <v>43251</v>
      </c>
      <c r="D563" s="14"/>
      <c r="E563" s="15">
        <v>1364</v>
      </c>
      <c r="F563" s="16" t="s">
        <v>591</v>
      </c>
      <c r="G563" s="14" t="s">
        <v>51</v>
      </c>
      <c r="H563" s="17">
        <v>0</v>
      </c>
      <c r="I563" s="18">
        <f t="shared" si="8"/>
        <v>0</v>
      </c>
      <c r="J563" s="17">
        <v>2</v>
      </c>
    </row>
    <row r="564" spans="3:10" s="6" customFormat="1" ht="17.100000000000001" customHeight="1">
      <c r="C564" s="9">
        <v>43251</v>
      </c>
      <c r="D564" s="14"/>
      <c r="E564" s="15">
        <v>5402</v>
      </c>
      <c r="F564" s="16" t="s">
        <v>592</v>
      </c>
      <c r="G564" s="14" t="s">
        <v>51</v>
      </c>
      <c r="H564" s="17">
        <v>109.6</v>
      </c>
      <c r="I564" s="18">
        <f t="shared" si="8"/>
        <v>91954.4</v>
      </c>
      <c r="J564" s="17">
        <v>839</v>
      </c>
    </row>
    <row r="565" spans="3:10" s="6" customFormat="1" ht="17.100000000000001" customHeight="1">
      <c r="C565" s="9">
        <v>43251</v>
      </c>
      <c r="D565" s="14"/>
      <c r="E565" s="15">
        <v>5279</v>
      </c>
      <c r="F565" s="16" t="s">
        <v>593</v>
      </c>
      <c r="G565" s="14" t="s">
        <v>51</v>
      </c>
      <c r="H565" s="17">
        <v>0</v>
      </c>
      <c r="I565" s="18">
        <f t="shared" si="8"/>
        <v>0</v>
      </c>
      <c r="J565" s="17">
        <v>144</v>
      </c>
    </row>
    <row r="566" spans="3:10" s="6" customFormat="1" ht="17.100000000000001" customHeight="1">
      <c r="C566" s="9">
        <v>43251</v>
      </c>
      <c r="D566" s="14"/>
      <c r="E566" s="15">
        <v>3387</v>
      </c>
      <c r="F566" s="16" t="s">
        <v>594</v>
      </c>
      <c r="G566" s="14" t="s">
        <v>51</v>
      </c>
      <c r="H566" s="17">
        <v>435.46</v>
      </c>
      <c r="I566" s="18">
        <f t="shared" si="8"/>
        <v>57916.18</v>
      </c>
      <c r="J566" s="17">
        <v>133</v>
      </c>
    </row>
    <row r="567" spans="3:10" s="6" customFormat="1" ht="17.100000000000001" customHeight="1">
      <c r="C567" s="9">
        <v>43251</v>
      </c>
      <c r="D567" s="14"/>
      <c r="E567" s="15">
        <v>5591</v>
      </c>
      <c r="F567" s="16" t="s">
        <v>595</v>
      </c>
      <c r="G567" s="14" t="s">
        <v>51</v>
      </c>
      <c r="H567" s="17">
        <v>0</v>
      </c>
      <c r="I567" s="18">
        <f t="shared" si="8"/>
        <v>0</v>
      </c>
      <c r="J567" s="17">
        <v>241</v>
      </c>
    </row>
    <row r="568" spans="3:10" s="6" customFormat="1" ht="17.100000000000001" customHeight="1">
      <c r="C568" s="9">
        <v>43251</v>
      </c>
      <c r="D568" s="14"/>
      <c r="E568" s="15">
        <v>3221</v>
      </c>
      <c r="F568" s="16" t="s">
        <v>596</v>
      </c>
      <c r="G568" s="14" t="s">
        <v>51</v>
      </c>
      <c r="H568" s="17">
        <v>101.5</v>
      </c>
      <c r="I568" s="18">
        <f t="shared" si="8"/>
        <v>507.5</v>
      </c>
      <c r="J568" s="17">
        <v>5</v>
      </c>
    </row>
    <row r="569" spans="3:10" s="6" customFormat="1" ht="17.100000000000001" customHeight="1">
      <c r="C569" s="9">
        <v>43251</v>
      </c>
      <c r="D569" s="14"/>
      <c r="E569" s="15">
        <v>2329</v>
      </c>
      <c r="F569" s="16" t="s">
        <v>597</v>
      </c>
      <c r="G569" s="14" t="s">
        <v>51</v>
      </c>
      <c r="H569" s="17">
        <v>0</v>
      </c>
      <c r="I569" s="18">
        <f t="shared" si="8"/>
        <v>0</v>
      </c>
      <c r="J569" s="17">
        <v>16</v>
      </c>
    </row>
    <row r="570" spans="3:10" s="6" customFormat="1" ht="17.100000000000001" customHeight="1">
      <c r="C570" s="9">
        <v>43251</v>
      </c>
      <c r="D570" s="14"/>
      <c r="E570" s="15">
        <v>5967</v>
      </c>
      <c r="F570" s="16" t="s">
        <v>598</v>
      </c>
      <c r="G570" s="14" t="s">
        <v>51</v>
      </c>
      <c r="H570" s="17">
        <v>188.03</v>
      </c>
      <c r="I570" s="18">
        <f t="shared" si="8"/>
        <v>5076.8100000000004</v>
      </c>
      <c r="J570" s="17">
        <v>27</v>
      </c>
    </row>
    <row r="571" spans="3:10" s="6" customFormat="1" ht="17.100000000000001" customHeight="1">
      <c r="C571" s="9">
        <v>43251</v>
      </c>
      <c r="D571" s="14"/>
      <c r="E571" s="15">
        <v>4916</v>
      </c>
      <c r="F571" s="16" t="s">
        <v>599</v>
      </c>
      <c r="G571" s="14" t="s">
        <v>51</v>
      </c>
      <c r="H571" s="17">
        <v>126.58</v>
      </c>
      <c r="I571" s="18">
        <f t="shared" si="8"/>
        <v>27721.02</v>
      </c>
      <c r="J571" s="17">
        <v>219</v>
      </c>
    </row>
    <row r="572" spans="3:10" s="6" customFormat="1" ht="17.100000000000001" customHeight="1">
      <c r="C572" s="9">
        <v>43251</v>
      </c>
      <c r="D572" s="14"/>
      <c r="E572" s="15">
        <v>2374</v>
      </c>
      <c r="F572" s="16" t="s">
        <v>600</v>
      </c>
      <c r="G572" s="14" t="s">
        <v>51</v>
      </c>
      <c r="H572" s="17">
        <v>0</v>
      </c>
      <c r="I572" s="18">
        <f t="shared" si="8"/>
        <v>0</v>
      </c>
      <c r="J572" s="17">
        <v>55</v>
      </c>
    </row>
    <row r="573" spans="3:10" s="6" customFormat="1" ht="17.100000000000001" customHeight="1">
      <c r="C573" s="9">
        <v>43251</v>
      </c>
      <c r="D573" s="14"/>
      <c r="E573" s="15">
        <v>3866</v>
      </c>
      <c r="F573" s="16" t="s">
        <v>601</v>
      </c>
      <c r="G573" s="14" t="s">
        <v>51</v>
      </c>
      <c r="H573" s="17">
        <v>0</v>
      </c>
      <c r="I573" s="18">
        <f t="shared" si="8"/>
        <v>0</v>
      </c>
      <c r="J573" s="17">
        <v>29</v>
      </c>
    </row>
    <row r="574" spans="3:10" s="6" customFormat="1" ht="17.100000000000001" customHeight="1">
      <c r="C574" s="9">
        <v>43251</v>
      </c>
      <c r="D574" s="14"/>
      <c r="E574" s="15">
        <v>6203</v>
      </c>
      <c r="F574" s="16" t="s">
        <v>602</v>
      </c>
      <c r="G574" s="14" t="s">
        <v>51</v>
      </c>
      <c r="H574" s="17">
        <v>202</v>
      </c>
      <c r="I574" s="18">
        <f t="shared" si="8"/>
        <v>100394</v>
      </c>
      <c r="J574" s="17">
        <v>497</v>
      </c>
    </row>
    <row r="575" spans="3:10" s="6" customFormat="1" ht="17.100000000000001" customHeight="1">
      <c r="C575" s="9">
        <v>43251</v>
      </c>
      <c r="D575" s="14"/>
      <c r="E575" s="15">
        <v>1792</v>
      </c>
      <c r="F575" s="16" t="s">
        <v>603</v>
      </c>
      <c r="G575" s="14" t="s">
        <v>51</v>
      </c>
      <c r="H575" s="17">
        <v>0</v>
      </c>
      <c r="I575" s="18">
        <f t="shared" si="8"/>
        <v>0</v>
      </c>
      <c r="J575" s="17">
        <v>37</v>
      </c>
    </row>
    <row r="576" spans="3:10" s="6" customFormat="1" ht="17.100000000000001" customHeight="1">
      <c r="C576" s="9">
        <v>43251</v>
      </c>
      <c r="D576" s="14"/>
      <c r="E576" s="15">
        <v>3863</v>
      </c>
      <c r="F576" s="16" t="s">
        <v>604</v>
      </c>
      <c r="G576" s="14" t="s">
        <v>51</v>
      </c>
      <c r="H576" s="17">
        <v>0</v>
      </c>
      <c r="I576" s="18">
        <f t="shared" si="8"/>
        <v>0</v>
      </c>
      <c r="J576" s="17">
        <v>45</v>
      </c>
    </row>
    <row r="577" spans="3:10" s="6" customFormat="1" ht="17.100000000000001" customHeight="1">
      <c r="C577" s="9">
        <v>43251</v>
      </c>
      <c r="D577" s="14"/>
      <c r="E577" s="15">
        <v>3862</v>
      </c>
      <c r="F577" s="16" t="s">
        <v>605</v>
      </c>
      <c r="G577" s="14" t="s">
        <v>51</v>
      </c>
      <c r="H577" s="17">
        <v>0</v>
      </c>
      <c r="I577" s="18">
        <f t="shared" si="8"/>
        <v>0</v>
      </c>
      <c r="J577" s="17">
        <v>49</v>
      </c>
    </row>
    <row r="578" spans="3:10" s="6" customFormat="1" ht="17.100000000000001" customHeight="1">
      <c r="C578" s="9">
        <v>43251</v>
      </c>
      <c r="D578" s="14"/>
      <c r="E578" s="15">
        <v>2444</v>
      </c>
      <c r="F578" s="16" t="s">
        <v>606</v>
      </c>
      <c r="G578" s="14" t="s">
        <v>51</v>
      </c>
      <c r="H578" s="17">
        <v>0</v>
      </c>
      <c r="I578" s="18">
        <f t="shared" si="8"/>
        <v>0</v>
      </c>
      <c r="J578" s="17">
        <v>39</v>
      </c>
    </row>
    <row r="579" spans="3:10" s="6" customFormat="1" ht="17.100000000000001" customHeight="1">
      <c r="C579" s="9">
        <v>43251</v>
      </c>
      <c r="D579" s="14"/>
      <c r="E579" s="15">
        <v>3188</v>
      </c>
      <c r="F579" s="16" t="s">
        <v>607</v>
      </c>
      <c r="G579" s="14" t="s">
        <v>51</v>
      </c>
      <c r="H579" s="17">
        <v>164.1</v>
      </c>
      <c r="I579" s="18">
        <f t="shared" si="8"/>
        <v>8369.1</v>
      </c>
      <c r="J579" s="17">
        <v>51</v>
      </c>
    </row>
    <row r="580" spans="3:10" s="6" customFormat="1" ht="17.100000000000001" customHeight="1">
      <c r="C580" s="9">
        <v>43251</v>
      </c>
      <c r="D580" s="14"/>
      <c r="E580" s="15">
        <v>3191</v>
      </c>
      <c r="F580" s="16" t="s">
        <v>608</v>
      </c>
      <c r="G580" s="14" t="s">
        <v>51</v>
      </c>
      <c r="H580" s="17">
        <v>226.28</v>
      </c>
      <c r="I580" s="18">
        <f t="shared" si="8"/>
        <v>7014.68</v>
      </c>
      <c r="J580" s="17">
        <v>31</v>
      </c>
    </row>
    <row r="581" spans="3:10" s="6" customFormat="1" ht="17.100000000000001" customHeight="1">
      <c r="C581" s="9">
        <v>43251</v>
      </c>
      <c r="D581" s="14"/>
      <c r="E581" s="15">
        <v>5278</v>
      </c>
      <c r="F581" s="16" t="s">
        <v>609</v>
      </c>
      <c r="G581" s="14" t="s">
        <v>51</v>
      </c>
      <c r="H581" s="17">
        <v>0</v>
      </c>
      <c r="I581" s="18">
        <f t="shared" si="8"/>
        <v>0</v>
      </c>
      <c r="J581" s="17">
        <v>148</v>
      </c>
    </row>
    <row r="582" spans="3:10" s="6" customFormat="1" ht="17.100000000000001" customHeight="1">
      <c r="C582" s="9">
        <v>43251</v>
      </c>
      <c r="D582" s="14"/>
      <c r="E582" s="15">
        <v>5834</v>
      </c>
      <c r="F582" s="16" t="s">
        <v>610</v>
      </c>
      <c r="G582" s="14" t="s">
        <v>51</v>
      </c>
      <c r="H582" s="17">
        <v>180</v>
      </c>
      <c r="I582" s="18">
        <f t="shared" si="8"/>
        <v>33480</v>
      </c>
      <c r="J582" s="17">
        <v>186</v>
      </c>
    </row>
    <row r="583" spans="3:10" s="6" customFormat="1" ht="17.100000000000001" customHeight="1">
      <c r="C583" s="9">
        <v>43251</v>
      </c>
      <c r="D583" s="14"/>
      <c r="E583" s="15">
        <v>5867</v>
      </c>
      <c r="F583" s="16" t="s">
        <v>611</v>
      </c>
      <c r="G583" s="14" t="s">
        <v>51</v>
      </c>
      <c r="H583" s="17">
        <v>47</v>
      </c>
      <c r="I583" s="18">
        <f t="shared" si="8"/>
        <v>5687</v>
      </c>
      <c r="J583" s="17">
        <v>121</v>
      </c>
    </row>
    <row r="584" spans="3:10" s="6" customFormat="1" ht="17.100000000000001" customHeight="1">
      <c r="C584" s="9">
        <v>43251</v>
      </c>
      <c r="D584" s="14"/>
      <c r="E584" s="15">
        <v>5284</v>
      </c>
      <c r="F584" s="16" t="s">
        <v>612</v>
      </c>
      <c r="G584" s="14" t="s">
        <v>51</v>
      </c>
      <c r="H584" s="17">
        <v>0</v>
      </c>
      <c r="I584" s="18">
        <f t="shared" si="8"/>
        <v>0</v>
      </c>
      <c r="J584" s="17">
        <v>228</v>
      </c>
    </row>
    <row r="585" spans="3:10" s="6" customFormat="1" ht="17.100000000000001" customHeight="1">
      <c r="C585" s="9">
        <v>43251</v>
      </c>
      <c r="D585" s="14"/>
      <c r="E585" s="15">
        <v>5957</v>
      </c>
      <c r="F585" s="16" t="s">
        <v>613</v>
      </c>
      <c r="G585" s="14" t="s">
        <v>51</v>
      </c>
      <c r="H585" s="17">
        <v>118.11</v>
      </c>
      <c r="I585" s="18">
        <f t="shared" si="8"/>
        <v>79251.81</v>
      </c>
      <c r="J585" s="17">
        <v>671</v>
      </c>
    </row>
    <row r="586" spans="3:10" s="6" customFormat="1" ht="17.100000000000001" customHeight="1">
      <c r="C586" s="9">
        <v>43251</v>
      </c>
      <c r="D586" s="14"/>
      <c r="E586" s="15">
        <v>2138</v>
      </c>
      <c r="F586" s="16" t="s">
        <v>614</v>
      </c>
      <c r="G586" s="14" t="s">
        <v>51</v>
      </c>
      <c r="H586" s="17">
        <v>0</v>
      </c>
      <c r="I586" s="18">
        <f t="shared" si="8"/>
        <v>0</v>
      </c>
      <c r="J586" s="17">
        <v>26</v>
      </c>
    </row>
    <row r="587" spans="3:10" s="6" customFormat="1" ht="17.100000000000001" customHeight="1">
      <c r="C587" s="9">
        <v>43251</v>
      </c>
      <c r="D587" s="14"/>
      <c r="E587" s="15">
        <v>429</v>
      </c>
      <c r="F587" s="16" t="s">
        <v>615</v>
      </c>
      <c r="G587" s="14" t="s">
        <v>51</v>
      </c>
      <c r="H587" s="17">
        <v>0</v>
      </c>
      <c r="I587" s="18">
        <f t="shared" si="8"/>
        <v>0</v>
      </c>
      <c r="J587" s="17">
        <v>26</v>
      </c>
    </row>
    <row r="588" spans="3:10" s="6" customFormat="1" ht="17.100000000000001" customHeight="1">
      <c r="C588" s="9">
        <v>43251</v>
      </c>
      <c r="D588" s="14"/>
      <c r="E588" s="15">
        <v>430</v>
      </c>
      <c r="F588" s="16" t="s">
        <v>616</v>
      </c>
      <c r="G588" s="14" t="s">
        <v>51</v>
      </c>
      <c r="H588" s="17">
        <v>0</v>
      </c>
      <c r="I588" s="18">
        <f t="shared" si="8"/>
        <v>0</v>
      </c>
      <c r="J588" s="17">
        <v>108</v>
      </c>
    </row>
    <row r="589" spans="3:10" s="6" customFormat="1" ht="17.100000000000001" customHeight="1">
      <c r="C589" s="9">
        <v>43251</v>
      </c>
      <c r="D589" s="14"/>
      <c r="E589" s="15">
        <v>431</v>
      </c>
      <c r="F589" s="16" t="s">
        <v>617</v>
      </c>
      <c r="G589" s="14" t="s">
        <v>51</v>
      </c>
      <c r="H589" s="17">
        <v>0</v>
      </c>
      <c r="I589" s="18">
        <f t="shared" si="8"/>
        <v>0</v>
      </c>
      <c r="J589" s="17">
        <v>426</v>
      </c>
    </row>
    <row r="590" spans="3:10" s="6" customFormat="1" ht="17.100000000000001" customHeight="1">
      <c r="C590" s="9">
        <v>43251</v>
      </c>
      <c r="D590" s="14"/>
      <c r="E590" s="15">
        <v>2307</v>
      </c>
      <c r="F590" s="16" t="s">
        <v>618</v>
      </c>
      <c r="G590" s="14" t="s">
        <v>51</v>
      </c>
      <c r="H590" s="17">
        <v>0</v>
      </c>
      <c r="I590" s="18">
        <f t="shared" si="8"/>
        <v>0</v>
      </c>
      <c r="J590" s="17">
        <v>47</v>
      </c>
    </row>
    <row r="591" spans="3:10" s="6" customFormat="1" ht="17.100000000000001" customHeight="1">
      <c r="C591" s="9">
        <v>43251</v>
      </c>
      <c r="D591" s="14"/>
      <c r="E591" s="15">
        <v>2126</v>
      </c>
      <c r="F591" s="16" t="s">
        <v>619</v>
      </c>
      <c r="G591" s="14" t="s">
        <v>51</v>
      </c>
      <c r="H591" s="17">
        <v>0</v>
      </c>
      <c r="I591" s="18">
        <f t="shared" si="8"/>
        <v>0</v>
      </c>
      <c r="J591" s="17">
        <v>13</v>
      </c>
    </row>
    <row r="592" spans="3:10" s="6" customFormat="1" ht="17.100000000000001" customHeight="1">
      <c r="C592" s="9">
        <v>43251</v>
      </c>
      <c r="D592" s="14"/>
      <c r="E592" s="15">
        <v>2111</v>
      </c>
      <c r="F592" s="16" t="s">
        <v>620</v>
      </c>
      <c r="G592" s="14" t="s">
        <v>51</v>
      </c>
      <c r="H592" s="17">
        <v>0</v>
      </c>
      <c r="I592" s="18">
        <f t="shared" ref="I592:I655" si="9">+H592*J592</f>
        <v>0</v>
      </c>
      <c r="J592" s="17">
        <v>3</v>
      </c>
    </row>
    <row r="593" spans="3:10" s="6" customFormat="1" ht="17.100000000000001" customHeight="1">
      <c r="C593" s="9">
        <v>43251</v>
      </c>
      <c r="D593" s="14"/>
      <c r="E593" s="15">
        <v>426</v>
      </c>
      <c r="F593" s="16" t="s">
        <v>621</v>
      </c>
      <c r="G593" s="14" t="s">
        <v>51</v>
      </c>
      <c r="H593" s="17">
        <v>0</v>
      </c>
      <c r="I593" s="18">
        <f t="shared" si="9"/>
        <v>0</v>
      </c>
      <c r="J593" s="17">
        <v>11</v>
      </c>
    </row>
    <row r="594" spans="3:10" s="6" customFormat="1" ht="17.100000000000001" customHeight="1">
      <c r="C594" s="9">
        <v>43251</v>
      </c>
      <c r="D594" s="14"/>
      <c r="E594" s="15">
        <v>779</v>
      </c>
      <c r="F594" s="16" t="s">
        <v>622</v>
      </c>
      <c r="G594" s="14" t="s">
        <v>51</v>
      </c>
      <c r="H594" s="17">
        <v>0</v>
      </c>
      <c r="I594" s="18">
        <f t="shared" si="9"/>
        <v>0</v>
      </c>
      <c r="J594" s="17">
        <v>47</v>
      </c>
    </row>
    <row r="595" spans="3:10" s="6" customFormat="1" ht="17.100000000000001" customHeight="1">
      <c r="C595" s="9">
        <v>43251</v>
      </c>
      <c r="D595" s="14"/>
      <c r="E595" s="15">
        <v>679</v>
      </c>
      <c r="F595" s="16" t="s">
        <v>623</v>
      </c>
      <c r="G595" s="14" t="s">
        <v>51</v>
      </c>
      <c r="H595" s="17">
        <v>0</v>
      </c>
      <c r="I595" s="18">
        <f t="shared" si="9"/>
        <v>0</v>
      </c>
      <c r="J595" s="17">
        <v>53</v>
      </c>
    </row>
    <row r="596" spans="3:10" s="6" customFormat="1" ht="17.100000000000001" customHeight="1">
      <c r="C596" s="9">
        <v>43251</v>
      </c>
      <c r="D596" s="14"/>
      <c r="E596" s="15">
        <v>2221</v>
      </c>
      <c r="F596" s="16" t="s">
        <v>624</v>
      </c>
      <c r="G596" s="14" t="s">
        <v>51</v>
      </c>
      <c r="H596" s="17">
        <v>0</v>
      </c>
      <c r="I596" s="18">
        <f t="shared" si="9"/>
        <v>0</v>
      </c>
      <c r="J596" s="17">
        <v>21</v>
      </c>
    </row>
    <row r="597" spans="3:10" s="6" customFormat="1" ht="17.100000000000001" customHeight="1">
      <c r="C597" s="9">
        <v>43251</v>
      </c>
      <c r="D597" s="14"/>
      <c r="E597" s="15">
        <v>2281</v>
      </c>
      <c r="F597" s="16" t="s">
        <v>625</v>
      </c>
      <c r="G597" s="14" t="s">
        <v>51</v>
      </c>
      <c r="H597" s="17">
        <v>0</v>
      </c>
      <c r="I597" s="18">
        <f t="shared" si="9"/>
        <v>0</v>
      </c>
      <c r="J597" s="17">
        <v>38</v>
      </c>
    </row>
    <row r="598" spans="3:10" s="6" customFormat="1" ht="17.100000000000001" customHeight="1">
      <c r="C598" s="9">
        <v>43251</v>
      </c>
      <c r="D598" s="14"/>
      <c r="E598" s="15">
        <v>4614</v>
      </c>
      <c r="F598" s="16" t="s">
        <v>626</v>
      </c>
      <c r="G598" s="14" t="s">
        <v>51</v>
      </c>
      <c r="H598" s="17">
        <v>0</v>
      </c>
      <c r="I598" s="18">
        <f t="shared" si="9"/>
        <v>0</v>
      </c>
      <c r="J598" s="17">
        <v>158</v>
      </c>
    </row>
    <row r="599" spans="3:10" s="6" customFormat="1" ht="17.100000000000001" customHeight="1">
      <c r="C599" s="9">
        <v>43251</v>
      </c>
      <c r="D599" s="14"/>
      <c r="E599" s="15">
        <v>3627</v>
      </c>
      <c r="F599" s="16" t="s">
        <v>627</v>
      </c>
      <c r="G599" s="14" t="s">
        <v>51</v>
      </c>
      <c r="H599" s="17">
        <v>128.03</v>
      </c>
      <c r="I599" s="18">
        <f t="shared" si="9"/>
        <v>23045.4</v>
      </c>
      <c r="J599" s="17">
        <v>180</v>
      </c>
    </row>
    <row r="600" spans="3:10" s="6" customFormat="1" ht="17.100000000000001" customHeight="1">
      <c r="C600" s="9">
        <v>43251</v>
      </c>
      <c r="D600" s="14"/>
      <c r="E600" s="15">
        <v>1122</v>
      </c>
      <c r="F600" s="16" t="s">
        <v>628</v>
      </c>
      <c r="G600" s="14" t="s">
        <v>51</v>
      </c>
      <c r="H600" s="17">
        <v>0</v>
      </c>
      <c r="I600" s="18">
        <f t="shared" si="9"/>
        <v>0</v>
      </c>
      <c r="J600" s="17">
        <v>2</v>
      </c>
    </row>
    <row r="601" spans="3:10" s="6" customFormat="1" ht="17.100000000000001" customHeight="1">
      <c r="C601" s="9">
        <v>43251</v>
      </c>
      <c r="D601" s="14"/>
      <c r="E601" s="15">
        <v>6042</v>
      </c>
      <c r="F601" s="16" t="s">
        <v>629</v>
      </c>
      <c r="G601" s="14" t="s">
        <v>51</v>
      </c>
      <c r="H601" s="17">
        <v>156</v>
      </c>
      <c r="I601" s="18">
        <f t="shared" si="9"/>
        <v>39000</v>
      </c>
      <c r="J601" s="17">
        <v>250</v>
      </c>
    </row>
    <row r="602" spans="3:10" s="6" customFormat="1" ht="17.100000000000001" customHeight="1">
      <c r="C602" s="9">
        <v>43251</v>
      </c>
      <c r="D602" s="14"/>
      <c r="E602" s="15">
        <v>5401</v>
      </c>
      <c r="F602" s="16" t="s">
        <v>630</v>
      </c>
      <c r="G602" s="14" t="s">
        <v>51</v>
      </c>
      <c r="H602" s="17">
        <v>0</v>
      </c>
      <c r="I602" s="18">
        <f t="shared" si="9"/>
        <v>0</v>
      </c>
      <c r="J602" s="17">
        <v>431</v>
      </c>
    </row>
    <row r="603" spans="3:10" s="6" customFormat="1" ht="17.100000000000001" customHeight="1">
      <c r="C603" s="9">
        <v>43251</v>
      </c>
      <c r="D603" s="14"/>
      <c r="E603" s="15">
        <v>4586</v>
      </c>
      <c r="F603" s="16" t="s">
        <v>631</v>
      </c>
      <c r="G603" s="14" t="s">
        <v>51</v>
      </c>
      <c r="H603" s="17">
        <v>0</v>
      </c>
      <c r="I603" s="18">
        <f t="shared" si="9"/>
        <v>0</v>
      </c>
      <c r="J603" s="17">
        <v>919</v>
      </c>
    </row>
    <row r="604" spans="3:10" s="6" customFormat="1" ht="17.100000000000001" customHeight="1">
      <c r="C604" s="9">
        <v>43251</v>
      </c>
      <c r="D604" s="14"/>
      <c r="E604" s="15">
        <v>5865</v>
      </c>
      <c r="F604" s="16" t="s">
        <v>632</v>
      </c>
      <c r="G604" s="14" t="s">
        <v>51</v>
      </c>
      <c r="H604" s="17">
        <v>93</v>
      </c>
      <c r="I604" s="18">
        <f t="shared" si="9"/>
        <v>11718</v>
      </c>
      <c r="J604" s="17">
        <v>126</v>
      </c>
    </row>
    <row r="605" spans="3:10" s="6" customFormat="1" ht="17.100000000000001" customHeight="1">
      <c r="C605" s="9">
        <v>43251</v>
      </c>
      <c r="D605" s="14"/>
      <c r="E605" s="15">
        <v>5743</v>
      </c>
      <c r="F605" s="16" t="s">
        <v>633</v>
      </c>
      <c r="G605" s="14" t="s">
        <v>51</v>
      </c>
      <c r="H605" s="17">
        <v>144</v>
      </c>
      <c r="I605" s="18">
        <f t="shared" si="9"/>
        <v>6912</v>
      </c>
      <c r="J605" s="17">
        <v>48</v>
      </c>
    </row>
    <row r="606" spans="3:10" s="6" customFormat="1" ht="17.100000000000001" customHeight="1">
      <c r="C606" s="9">
        <v>43251</v>
      </c>
      <c r="D606" s="14"/>
      <c r="E606" s="15">
        <v>3279</v>
      </c>
      <c r="F606" s="16" t="s">
        <v>634</v>
      </c>
      <c r="G606" s="14" t="s">
        <v>51</v>
      </c>
      <c r="H606" s="17">
        <v>193.86</v>
      </c>
      <c r="I606" s="18">
        <f t="shared" si="9"/>
        <v>21906.18</v>
      </c>
      <c r="J606" s="17">
        <v>113</v>
      </c>
    </row>
    <row r="607" spans="3:10" s="6" customFormat="1" ht="17.100000000000001" customHeight="1">
      <c r="C607" s="9">
        <v>43251</v>
      </c>
      <c r="D607" s="14"/>
      <c r="E607" s="15">
        <v>1695</v>
      </c>
      <c r="F607" s="16" t="s">
        <v>635</v>
      </c>
      <c r="G607" s="14" t="s">
        <v>51</v>
      </c>
      <c r="H607" s="17">
        <v>0</v>
      </c>
      <c r="I607" s="18">
        <f t="shared" si="9"/>
        <v>0</v>
      </c>
      <c r="J607" s="17">
        <v>57</v>
      </c>
    </row>
    <row r="608" spans="3:10" s="6" customFormat="1" ht="17.100000000000001" customHeight="1">
      <c r="C608" s="9">
        <v>43251</v>
      </c>
      <c r="D608" s="14"/>
      <c r="E608" s="15">
        <v>1770</v>
      </c>
      <c r="F608" s="16" t="s">
        <v>636</v>
      </c>
      <c r="G608" s="14" t="s">
        <v>51</v>
      </c>
      <c r="H608" s="17">
        <v>0</v>
      </c>
      <c r="I608" s="18">
        <f t="shared" si="9"/>
        <v>0</v>
      </c>
      <c r="J608" s="17">
        <v>18</v>
      </c>
    </row>
    <row r="609" spans="3:10" s="6" customFormat="1" ht="17.100000000000001" customHeight="1">
      <c r="C609" s="9">
        <v>43251</v>
      </c>
      <c r="D609" s="14"/>
      <c r="E609" s="15">
        <v>1789</v>
      </c>
      <c r="F609" s="16" t="s">
        <v>637</v>
      </c>
      <c r="G609" s="14" t="s">
        <v>51</v>
      </c>
      <c r="H609" s="17">
        <v>0</v>
      </c>
      <c r="I609" s="18">
        <f t="shared" si="9"/>
        <v>0</v>
      </c>
      <c r="J609" s="17">
        <v>38</v>
      </c>
    </row>
    <row r="610" spans="3:10" s="6" customFormat="1" ht="17.100000000000001" customHeight="1">
      <c r="C610" s="9">
        <v>43251</v>
      </c>
      <c r="D610" s="14"/>
      <c r="E610" s="15">
        <v>3072</v>
      </c>
      <c r="F610" s="16" t="s">
        <v>638</v>
      </c>
      <c r="G610" s="14" t="s">
        <v>51</v>
      </c>
      <c r="H610" s="17">
        <v>186.56</v>
      </c>
      <c r="I610" s="18">
        <f t="shared" si="9"/>
        <v>24812.48</v>
      </c>
      <c r="J610" s="17">
        <v>133</v>
      </c>
    </row>
    <row r="611" spans="3:10" s="6" customFormat="1" ht="17.100000000000001" customHeight="1">
      <c r="C611" s="9">
        <v>43251</v>
      </c>
      <c r="D611" s="14"/>
      <c r="E611" s="15">
        <v>1288</v>
      </c>
      <c r="F611" s="16" t="s">
        <v>639</v>
      </c>
      <c r="G611" s="14" t="s">
        <v>51</v>
      </c>
      <c r="H611" s="17">
        <v>0</v>
      </c>
      <c r="I611" s="18">
        <f t="shared" si="9"/>
        <v>0</v>
      </c>
      <c r="J611" s="17">
        <v>49</v>
      </c>
    </row>
    <row r="612" spans="3:10" s="6" customFormat="1" ht="17.100000000000001" customHeight="1">
      <c r="C612" s="9">
        <v>43251</v>
      </c>
      <c r="D612" s="14"/>
      <c r="E612" s="15">
        <v>1787</v>
      </c>
      <c r="F612" s="16" t="s">
        <v>640</v>
      </c>
      <c r="G612" s="14" t="s">
        <v>51</v>
      </c>
      <c r="H612" s="17">
        <v>0</v>
      </c>
      <c r="I612" s="18">
        <f t="shared" si="9"/>
        <v>0</v>
      </c>
      <c r="J612" s="17">
        <v>24</v>
      </c>
    </row>
    <row r="613" spans="3:10" s="6" customFormat="1" ht="17.100000000000001" customHeight="1">
      <c r="C613" s="9">
        <v>43251</v>
      </c>
      <c r="D613" s="14"/>
      <c r="E613" s="15">
        <v>423</v>
      </c>
      <c r="F613" s="16" t="s">
        <v>641</v>
      </c>
      <c r="G613" s="14" t="s">
        <v>51</v>
      </c>
      <c r="H613" s="17">
        <v>0</v>
      </c>
      <c r="I613" s="18">
        <f t="shared" si="9"/>
        <v>0</v>
      </c>
      <c r="J613" s="17">
        <v>33</v>
      </c>
    </row>
    <row r="614" spans="3:10" s="6" customFormat="1" ht="17.100000000000001" customHeight="1">
      <c r="C614" s="9">
        <v>43251</v>
      </c>
      <c r="D614" s="14"/>
      <c r="E614" s="15">
        <v>2223</v>
      </c>
      <c r="F614" s="16" t="s">
        <v>642</v>
      </c>
      <c r="G614" s="14" t="s">
        <v>51</v>
      </c>
      <c r="H614" s="17">
        <v>0</v>
      </c>
      <c r="I614" s="18">
        <f t="shared" si="9"/>
        <v>0</v>
      </c>
      <c r="J614" s="17">
        <v>168</v>
      </c>
    </row>
    <row r="615" spans="3:10" s="6" customFormat="1" ht="17.100000000000001" customHeight="1">
      <c r="C615" s="9">
        <v>43251</v>
      </c>
      <c r="D615" s="14"/>
      <c r="E615" s="15">
        <v>1318</v>
      </c>
      <c r="F615" s="16" t="s">
        <v>643</v>
      </c>
      <c r="G615" s="14" t="s">
        <v>51</v>
      </c>
      <c r="H615" s="17">
        <v>0</v>
      </c>
      <c r="I615" s="18">
        <f t="shared" si="9"/>
        <v>0</v>
      </c>
      <c r="J615" s="17">
        <v>1</v>
      </c>
    </row>
    <row r="616" spans="3:10" s="6" customFormat="1" ht="17.100000000000001" customHeight="1">
      <c r="C616" s="9">
        <v>43251</v>
      </c>
      <c r="D616" s="14"/>
      <c r="E616" s="15">
        <v>1894</v>
      </c>
      <c r="F616" s="16" t="s">
        <v>644</v>
      </c>
      <c r="G616" s="14" t="s">
        <v>51</v>
      </c>
      <c r="H616" s="17">
        <v>0</v>
      </c>
      <c r="I616" s="18">
        <f t="shared" si="9"/>
        <v>0</v>
      </c>
      <c r="J616" s="17">
        <v>102</v>
      </c>
    </row>
    <row r="617" spans="3:10" s="6" customFormat="1" ht="17.100000000000001" customHeight="1">
      <c r="C617" s="9">
        <v>43251</v>
      </c>
      <c r="D617" s="14"/>
      <c r="E617" s="15">
        <v>3030</v>
      </c>
      <c r="F617" s="16" t="s">
        <v>645</v>
      </c>
      <c r="G617" s="14" t="s">
        <v>51</v>
      </c>
      <c r="H617" s="17">
        <v>185.56</v>
      </c>
      <c r="I617" s="18">
        <f t="shared" si="9"/>
        <v>75151.8</v>
      </c>
      <c r="J617" s="17">
        <v>405</v>
      </c>
    </row>
    <row r="618" spans="3:10" s="6" customFormat="1" ht="17.100000000000001" customHeight="1">
      <c r="C618" s="9">
        <v>43251</v>
      </c>
      <c r="D618" s="14"/>
      <c r="E618" s="15">
        <v>5671</v>
      </c>
      <c r="F618" s="16" t="s">
        <v>646</v>
      </c>
      <c r="G618" s="14" t="s">
        <v>51</v>
      </c>
      <c r="H618" s="17">
        <v>0</v>
      </c>
      <c r="I618" s="18">
        <f t="shared" si="9"/>
        <v>0</v>
      </c>
      <c r="J618" s="17">
        <v>1</v>
      </c>
    </row>
    <row r="619" spans="3:10" s="6" customFormat="1" ht="17.100000000000001" customHeight="1">
      <c r="C619" s="9">
        <v>43251</v>
      </c>
      <c r="D619" s="14"/>
      <c r="E619" s="15">
        <v>425</v>
      </c>
      <c r="F619" s="16" t="s">
        <v>647</v>
      </c>
      <c r="G619" s="14" t="s">
        <v>51</v>
      </c>
      <c r="H619" s="17">
        <v>0</v>
      </c>
      <c r="I619" s="18">
        <f t="shared" si="9"/>
        <v>0</v>
      </c>
      <c r="J619" s="17">
        <v>38</v>
      </c>
    </row>
    <row r="620" spans="3:10" s="6" customFormat="1" ht="17.100000000000001" customHeight="1">
      <c r="C620" s="9">
        <v>43251</v>
      </c>
      <c r="D620" s="14"/>
      <c r="E620" s="15">
        <v>2258</v>
      </c>
      <c r="F620" s="16" t="s">
        <v>648</v>
      </c>
      <c r="G620" s="14" t="s">
        <v>51</v>
      </c>
      <c r="H620" s="17">
        <v>0</v>
      </c>
      <c r="I620" s="18">
        <f t="shared" si="9"/>
        <v>0</v>
      </c>
      <c r="J620" s="17">
        <v>29</v>
      </c>
    </row>
    <row r="621" spans="3:10" s="6" customFormat="1" ht="17.100000000000001" customHeight="1">
      <c r="C621" s="9">
        <v>43251</v>
      </c>
      <c r="D621" s="14"/>
      <c r="E621" s="15">
        <v>6043</v>
      </c>
      <c r="F621" s="16" t="s">
        <v>649</v>
      </c>
      <c r="G621" s="14" t="s">
        <v>51</v>
      </c>
      <c r="H621" s="17">
        <v>212</v>
      </c>
      <c r="I621" s="18">
        <f t="shared" si="9"/>
        <v>146068</v>
      </c>
      <c r="J621" s="17">
        <v>689</v>
      </c>
    </row>
    <row r="622" spans="3:10" s="6" customFormat="1" ht="17.100000000000001" customHeight="1">
      <c r="C622" s="9">
        <v>43251</v>
      </c>
      <c r="D622" s="14"/>
      <c r="E622" s="15">
        <v>4903</v>
      </c>
      <c r="F622" s="16" t="s">
        <v>650</v>
      </c>
      <c r="G622" s="14" t="s">
        <v>51</v>
      </c>
      <c r="H622" s="17">
        <v>0</v>
      </c>
      <c r="I622" s="18">
        <f t="shared" si="9"/>
        <v>0</v>
      </c>
      <c r="J622" s="17">
        <v>59</v>
      </c>
    </row>
    <row r="623" spans="3:10" s="6" customFormat="1" ht="17.100000000000001" customHeight="1">
      <c r="C623" s="9">
        <v>43251</v>
      </c>
      <c r="D623" s="14"/>
      <c r="E623" s="15">
        <v>432</v>
      </c>
      <c r="F623" s="16" t="s">
        <v>651</v>
      </c>
      <c r="G623" s="14" t="s">
        <v>51</v>
      </c>
      <c r="H623" s="17">
        <v>0</v>
      </c>
      <c r="I623" s="18">
        <f t="shared" si="9"/>
        <v>0</v>
      </c>
      <c r="J623" s="17">
        <v>57</v>
      </c>
    </row>
    <row r="624" spans="3:10" s="6" customFormat="1" ht="17.100000000000001" customHeight="1">
      <c r="C624" s="9">
        <v>43251</v>
      </c>
      <c r="D624" s="14"/>
      <c r="E624" s="15">
        <v>433</v>
      </c>
      <c r="F624" s="16" t="s">
        <v>652</v>
      </c>
      <c r="G624" s="14" t="s">
        <v>51</v>
      </c>
      <c r="H624" s="17">
        <v>0</v>
      </c>
      <c r="I624" s="18">
        <f t="shared" si="9"/>
        <v>0</v>
      </c>
      <c r="J624" s="17">
        <v>10</v>
      </c>
    </row>
    <row r="625" spans="3:10" s="6" customFormat="1" ht="17.100000000000001" customHeight="1">
      <c r="C625" s="9">
        <v>43251</v>
      </c>
      <c r="D625" s="14"/>
      <c r="E625" s="15">
        <v>434</v>
      </c>
      <c r="F625" s="16" t="s">
        <v>653</v>
      </c>
      <c r="G625" s="14" t="s">
        <v>51</v>
      </c>
      <c r="H625" s="17">
        <v>0</v>
      </c>
      <c r="I625" s="18">
        <f t="shared" si="9"/>
        <v>0</v>
      </c>
      <c r="J625" s="17">
        <v>73</v>
      </c>
    </row>
    <row r="626" spans="3:10" s="6" customFormat="1" ht="17.100000000000001" customHeight="1">
      <c r="C626" s="9">
        <v>43251</v>
      </c>
      <c r="D626" s="14"/>
      <c r="E626" s="15">
        <v>5855</v>
      </c>
      <c r="F626" s="16" t="s">
        <v>654</v>
      </c>
      <c r="G626" s="14" t="s">
        <v>51</v>
      </c>
      <c r="H626" s="17">
        <v>115.26</v>
      </c>
      <c r="I626" s="18">
        <f t="shared" si="9"/>
        <v>30313.38</v>
      </c>
      <c r="J626" s="17">
        <v>263</v>
      </c>
    </row>
    <row r="627" spans="3:10" s="6" customFormat="1" ht="17.100000000000001" customHeight="1">
      <c r="C627" s="9">
        <v>43251</v>
      </c>
      <c r="D627" s="14"/>
      <c r="E627" s="15">
        <v>4905</v>
      </c>
      <c r="F627" s="16" t="s">
        <v>655</v>
      </c>
      <c r="G627" s="14" t="s">
        <v>51</v>
      </c>
      <c r="H627" s="17">
        <v>0</v>
      </c>
      <c r="I627" s="18">
        <f t="shared" si="9"/>
        <v>0</v>
      </c>
      <c r="J627" s="17">
        <v>69</v>
      </c>
    </row>
    <row r="628" spans="3:10" s="6" customFormat="1" ht="17.100000000000001" customHeight="1">
      <c r="C628" s="9">
        <v>43251</v>
      </c>
      <c r="D628" s="14"/>
      <c r="E628" s="15">
        <v>2380</v>
      </c>
      <c r="F628" s="16" t="s">
        <v>656</v>
      </c>
      <c r="G628" s="14" t="s">
        <v>51</v>
      </c>
      <c r="H628" s="17">
        <v>0</v>
      </c>
      <c r="I628" s="18">
        <f t="shared" si="9"/>
        <v>0</v>
      </c>
      <c r="J628" s="17">
        <v>43</v>
      </c>
    </row>
    <row r="629" spans="3:10" s="6" customFormat="1" ht="17.100000000000001" customHeight="1">
      <c r="C629" s="9">
        <v>43251</v>
      </c>
      <c r="D629" s="14"/>
      <c r="E629" s="15">
        <v>4616</v>
      </c>
      <c r="F629" s="16" t="s">
        <v>657</v>
      </c>
      <c r="G629" s="14" t="s">
        <v>51</v>
      </c>
      <c r="H629" s="17">
        <v>0</v>
      </c>
      <c r="I629" s="18">
        <f t="shared" si="9"/>
        <v>0</v>
      </c>
      <c r="J629" s="17">
        <v>499</v>
      </c>
    </row>
    <row r="630" spans="3:10" s="6" customFormat="1" ht="17.100000000000001" customHeight="1">
      <c r="C630" s="9">
        <v>43251</v>
      </c>
      <c r="D630" s="14"/>
      <c r="E630" s="15">
        <v>3949</v>
      </c>
      <c r="F630" s="16" t="s">
        <v>658</v>
      </c>
      <c r="G630" s="14" t="s">
        <v>51</v>
      </c>
      <c r="H630" s="17">
        <v>0</v>
      </c>
      <c r="I630" s="18">
        <f t="shared" si="9"/>
        <v>0</v>
      </c>
      <c r="J630" s="17">
        <v>1</v>
      </c>
    </row>
    <row r="631" spans="3:10" s="6" customFormat="1" ht="17.100000000000001" customHeight="1">
      <c r="C631" s="9">
        <v>43251</v>
      </c>
      <c r="D631" s="14"/>
      <c r="E631" s="15">
        <v>4774</v>
      </c>
      <c r="F631" s="16" t="s">
        <v>659</v>
      </c>
      <c r="G631" s="14" t="s">
        <v>51</v>
      </c>
      <c r="H631" s="17">
        <v>0</v>
      </c>
      <c r="I631" s="18">
        <f t="shared" si="9"/>
        <v>0</v>
      </c>
      <c r="J631" s="17">
        <v>892</v>
      </c>
    </row>
    <row r="632" spans="3:10" s="6" customFormat="1" ht="17.100000000000001" customHeight="1">
      <c r="C632" s="9">
        <v>43251</v>
      </c>
      <c r="D632" s="14"/>
      <c r="E632" s="15">
        <v>6041</v>
      </c>
      <c r="F632" s="16" t="s">
        <v>660</v>
      </c>
      <c r="G632" s="14" t="s">
        <v>51</v>
      </c>
      <c r="H632" s="17">
        <v>125</v>
      </c>
      <c r="I632" s="18">
        <f t="shared" si="9"/>
        <v>48000</v>
      </c>
      <c r="J632" s="17">
        <v>384</v>
      </c>
    </row>
    <row r="633" spans="3:10" s="6" customFormat="1" ht="17.100000000000001" customHeight="1">
      <c r="C633" s="9">
        <v>43251</v>
      </c>
      <c r="D633" s="14"/>
      <c r="E633" s="15">
        <v>4549</v>
      </c>
      <c r="F633" s="16" t="s">
        <v>661</v>
      </c>
      <c r="G633" s="14" t="s">
        <v>51</v>
      </c>
      <c r="H633" s="17">
        <v>137</v>
      </c>
      <c r="I633" s="18">
        <f t="shared" si="9"/>
        <v>5206</v>
      </c>
      <c r="J633" s="17">
        <v>38</v>
      </c>
    </row>
    <row r="634" spans="3:10" s="6" customFormat="1" ht="17.100000000000001" customHeight="1">
      <c r="C634" s="9">
        <v>43251</v>
      </c>
      <c r="D634" s="14"/>
      <c r="E634" s="15">
        <v>1738</v>
      </c>
      <c r="F634" s="16" t="s">
        <v>662</v>
      </c>
      <c r="G634" s="14" t="s">
        <v>51</v>
      </c>
      <c r="H634" s="17">
        <v>0</v>
      </c>
      <c r="I634" s="18">
        <f t="shared" si="9"/>
        <v>0</v>
      </c>
      <c r="J634" s="17">
        <v>32</v>
      </c>
    </row>
    <row r="635" spans="3:10" s="6" customFormat="1" ht="17.100000000000001" customHeight="1">
      <c r="C635" s="9">
        <v>43251</v>
      </c>
      <c r="D635" s="14"/>
      <c r="E635" s="15">
        <v>6287</v>
      </c>
      <c r="F635" s="16" t="s">
        <v>663</v>
      </c>
      <c r="G635" s="14" t="s">
        <v>51</v>
      </c>
      <c r="H635" s="17">
        <v>165.66</v>
      </c>
      <c r="I635" s="18">
        <f t="shared" si="9"/>
        <v>141970.62</v>
      </c>
      <c r="J635" s="17">
        <v>857</v>
      </c>
    </row>
    <row r="636" spans="3:10" s="6" customFormat="1" ht="17.100000000000001" customHeight="1">
      <c r="C636" s="9">
        <v>43251</v>
      </c>
      <c r="D636" s="14"/>
      <c r="E636" s="15">
        <v>1320</v>
      </c>
      <c r="F636" s="16" t="s">
        <v>664</v>
      </c>
      <c r="G636" s="14" t="s">
        <v>51</v>
      </c>
      <c r="H636" s="17">
        <v>0</v>
      </c>
      <c r="I636" s="18">
        <f t="shared" si="9"/>
        <v>0</v>
      </c>
      <c r="J636" s="17">
        <v>47</v>
      </c>
    </row>
    <row r="637" spans="3:10" s="6" customFormat="1" ht="17.100000000000001" customHeight="1">
      <c r="C637" s="9">
        <v>43251</v>
      </c>
      <c r="D637" s="14"/>
      <c r="E637" s="15">
        <v>3919</v>
      </c>
      <c r="F637" s="16" t="s">
        <v>665</v>
      </c>
      <c r="G637" s="14" t="s">
        <v>51</v>
      </c>
      <c r="H637" s="17">
        <v>0</v>
      </c>
      <c r="I637" s="18">
        <f t="shared" si="9"/>
        <v>0</v>
      </c>
      <c r="J637" s="17">
        <v>50</v>
      </c>
    </row>
    <row r="638" spans="3:10" s="6" customFormat="1" ht="17.100000000000001" customHeight="1">
      <c r="C638" s="9">
        <v>43251</v>
      </c>
      <c r="D638" s="14"/>
      <c r="E638" s="15">
        <v>5580</v>
      </c>
      <c r="F638" s="16" t="s">
        <v>666</v>
      </c>
      <c r="G638" s="14" t="s">
        <v>51</v>
      </c>
      <c r="H638" s="17">
        <v>0</v>
      </c>
      <c r="I638" s="18">
        <f t="shared" si="9"/>
        <v>0</v>
      </c>
      <c r="J638" s="17">
        <v>640</v>
      </c>
    </row>
    <row r="639" spans="3:10" s="6" customFormat="1" ht="17.100000000000001" customHeight="1">
      <c r="C639" s="9">
        <v>43251</v>
      </c>
      <c r="D639" s="14"/>
      <c r="E639" s="15">
        <v>5752</v>
      </c>
      <c r="F639" s="16" t="s">
        <v>667</v>
      </c>
      <c r="G639" s="14" t="s">
        <v>51</v>
      </c>
      <c r="H639" s="17">
        <v>0</v>
      </c>
      <c r="I639" s="18">
        <f t="shared" si="9"/>
        <v>0</v>
      </c>
      <c r="J639" s="17">
        <v>372</v>
      </c>
    </row>
    <row r="640" spans="3:10" s="6" customFormat="1" ht="17.100000000000001" customHeight="1">
      <c r="C640" s="9">
        <v>43251</v>
      </c>
      <c r="D640" s="14"/>
      <c r="E640" s="15">
        <v>5795</v>
      </c>
      <c r="F640" s="16" t="s">
        <v>668</v>
      </c>
      <c r="G640" s="14" t="s">
        <v>51</v>
      </c>
      <c r="H640" s="17">
        <v>90.11</v>
      </c>
      <c r="I640" s="18">
        <f t="shared" si="9"/>
        <v>32890.15</v>
      </c>
      <c r="J640" s="17">
        <v>365</v>
      </c>
    </row>
    <row r="641" spans="3:10" s="6" customFormat="1" ht="17.100000000000001" customHeight="1">
      <c r="C641" s="9">
        <v>43251</v>
      </c>
      <c r="D641" s="14"/>
      <c r="E641" s="15">
        <v>6040</v>
      </c>
      <c r="F641" s="16" t="s">
        <v>669</v>
      </c>
      <c r="G641" s="14" t="s">
        <v>51</v>
      </c>
      <c r="H641" s="17">
        <v>74</v>
      </c>
      <c r="I641" s="18">
        <f t="shared" si="9"/>
        <v>64380</v>
      </c>
      <c r="J641" s="17">
        <v>870</v>
      </c>
    </row>
    <row r="642" spans="3:10" s="6" customFormat="1" ht="17.100000000000001" customHeight="1">
      <c r="C642" s="9">
        <v>43251</v>
      </c>
      <c r="D642" s="14"/>
      <c r="E642" s="15">
        <v>6202</v>
      </c>
      <c r="F642" s="16" t="s">
        <v>670</v>
      </c>
      <c r="G642" s="14" t="s">
        <v>51</v>
      </c>
      <c r="H642" s="17">
        <v>192</v>
      </c>
      <c r="I642" s="18">
        <f t="shared" si="9"/>
        <v>77568</v>
      </c>
      <c r="J642" s="17">
        <v>404</v>
      </c>
    </row>
    <row r="643" spans="3:10" s="6" customFormat="1" ht="17.100000000000001" customHeight="1">
      <c r="C643" s="9">
        <v>43251</v>
      </c>
      <c r="D643" s="14"/>
      <c r="E643" s="15">
        <v>5592</v>
      </c>
      <c r="F643" s="16" t="s">
        <v>671</v>
      </c>
      <c r="G643" s="14" t="s">
        <v>51</v>
      </c>
      <c r="H643" s="17">
        <v>0</v>
      </c>
      <c r="I643" s="18">
        <f t="shared" si="9"/>
        <v>0</v>
      </c>
      <c r="J643" s="17">
        <v>246</v>
      </c>
    </row>
    <row r="644" spans="3:10" s="6" customFormat="1" ht="17.100000000000001" customHeight="1">
      <c r="C644" s="9">
        <v>43251</v>
      </c>
      <c r="D644" s="14"/>
      <c r="E644" s="15">
        <v>6204</v>
      </c>
      <c r="F644" s="16" t="s">
        <v>672</v>
      </c>
      <c r="G644" s="14" t="s">
        <v>51</v>
      </c>
      <c r="H644" s="17">
        <v>309</v>
      </c>
      <c r="I644" s="18">
        <f t="shared" si="9"/>
        <v>187563</v>
      </c>
      <c r="J644" s="17">
        <v>607</v>
      </c>
    </row>
    <row r="645" spans="3:10" s="6" customFormat="1" ht="17.100000000000001" customHeight="1">
      <c r="C645" s="9">
        <v>43251</v>
      </c>
      <c r="D645" s="14"/>
      <c r="E645" s="15">
        <v>6205</v>
      </c>
      <c r="F645" s="16" t="s">
        <v>673</v>
      </c>
      <c r="G645" s="14" t="s">
        <v>51</v>
      </c>
      <c r="H645" s="17">
        <v>309</v>
      </c>
      <c r="I645" s="18">
        <f t="shared" si="9"/>
        <v>190653</v>
      </c>
      <c r="J645" s="17">
        <v>617</v>
      </c>
    </row>
    <row r="646" spans="3:10" s="6" customFormat="1" ht="17.100000000000001" customHeight="1">
      <c r="C646" s="9">
        <v>43251</v>
      </c>
      <c r="D646" s="14"/>
      <c r="E646" s="15">
        <v>5832</v>
      </c>
      <c r="F646" s="16" t="s">
        <v>674</v>
      </c>
      <c r="G646" s="14" t="s">
        <v>51</v>
      </c>
      <c r="H646" s="17">
        <v>0</v>
      </c>
      <c r="I646" s="18">
        <f t="shared" si="9"/>
        <v>0</v>
      </c>
      <c r="J646" s="17">
        <v>17</v>
      </c>
    </row>
    <row r="647" spans="3:10" s="6" customFormat="1" ht="17.100000000000001" customHeight="1">
      <c r="C647" s="9">
        <v>43251</v>
      </c>
      <c r="D647" s="14"/>
      <c r="E647" s="15">
        <v>6201</v>
      </c>
      <c r="F647" s="16" t="s">
        <v>675</v>
      </c>
      <c r="G647" s="14" t="s">
        <v>51</v>
      </c>
      <c r="H647" s="17">
        <v>188</v>
      </c>
      <c r="I647" s="18">
        <f t="shared" si="9"/>
        <v>84224</v>
      </c>
      <c r="J647" s="17">
        <v>448</v>
      </c>
    </row>
    <row r="648" spans="3:10" s="6" customFormat="1" ht="17.100000000000001" customHeight="1">
      <c r="C648" s="9">
        <v>43251</v>
      </c>
      <c r="D648" s="14"/>
      <c r="E648" s="15">
        <v>6194</v>
      </c>
      <c r="F648" s="16" t="s">
        <v>676</v>
      </c>
      <c r="G648" s="14" t="s">
        <v>51</v>
      </c>
      <c r="H648" s="17">
        <v>48</v>
      </c>
      <c r="I648" s="18">
        <f t="shared" si="9"/>
        <v>12912</v>
      </c>
      <c r="J648" s="17">
        <v>269</v>
      </c>
    </row>
    <row r="649" spans="3:10" s="6" customFormat="1" ht="17.100000000000001" customHeight="1">
      <c r="C649" s="9">
        <v>43251</v>
      </c>
      <c r="D649" s="14"/>
      <c r="E649" s="15">
        <v>6284</v>
      </c>
      <c r="F649" s="16" t="s">
        <v>677</v>
      </c>
      <c r="G649" s="14" t="s">
        <v>51</v>
      </c>
      <c r="H649" s="17">
        <v>136.01</v>
      </c>
      <c r="I649" s="18">
        <f t="shared" si="9"/>
        <v>130977.62999999999</v>
      </c>
      <c r="J649" s="17">
        <v>963</v>
      </c>
    </row>
    <row r="650" spans="3:10" s="6" customFormat="1" ht="17.100000000000001" customHeight="1">
      <c r="C650" s="9">
        <v>43251</v>
      </c>
      <c r="D650" s="14"/>
      <c r="E650" s="15">
        <v>5593</v>
      </c>
      <c r="F650" s="16" t="s">
        <v>678</v>
      </c>
      <c r="G650" s="14" t="s">
        <v>51</v>
      </c>
      <c r="H650" s="17">
        <v>0</v>
      </c>
      <c r="I650" s="18">
        <f t="shared" si="9"/>
        <v>0</v>
      </c>
      <c r="J650" s="17">
        <v>152</v>
      </c>
    </row>
    <row r="651" spans="3:10" s="6" customFormat="1" ht="17.100000000000001" customHeight="1">
      <c r="C651" s="9">
        <v>43251</v>
      </c>
      <c r="D651" s="14"/>
      <c r="E651" s="15">
        <v>6195</v>
      </c>
      <c r="F651" s="16" t="s">
        <v>679</v>
      </c>
      <c r="G651" s="14" t="s">
        <v>51</v>
      </c>
      <c r="H651" s="17">
        <v>89</v>
      </c>
      <c r="I651" s="18">
        <f t="shared" si="9"/>
        <v>55091</v>
      </c>
      <c r="J651" s="17">
        <v>619</v>
      </c>
    </row>
    <row r="652" spans="3:10" s="6" customFormat="1" ht="17.100000000000001" customHeight="1">
      <c r="C652" s="9">
        <v>43251</v>
      </c>
      <c r="D652" s="14"/>
      <c r="E652" s="15">
        <v>6196</v>
      </c>
      <c r="F652" s="16" t="s">
        <v>680</v>
      </c>
      <c r="G652" s="14" t="s">
        <v>51</v>
      </c>
      <c r="H652" s="17">
        <v>147</v>
      </c>
      <c r="I652" s="18">
        <f t="shared" si="9"/>
        <v>68355</v>
      </c>
      <c r="J652" s="17">
        <v>465</v>
      </c>
    </row>
    <row r="653" spans="3:10" s="6" customFormat="1" ht="17.100000000000001" customHeight="1">
      <c r="C653" s="9">
        <v>43251</v>
      </c>
      <c r="D653" s="14"/>
      <c r="E653" s="15">
        <v>5474</v>
      </c>
      <c r="F653" s="16" t="s">
        <v>681</v>
      </c>
      <c r="G653" s="14" t="s">
        <v>51</v>
      </c>
      <c r="H653" s="17">
        <v>0</v>
      </c>
      <c r="I653" s="18">
        <f t="shared" si="9"/>
        <v>0</v>
      </c>
      <c r="J653" s="17">
        <v>435</v>
      </c>
    </row>
    <row r="654" spans="3:10" s="6" customFormat="1" ht="17.100000000000001" customHeight="1">
      <c r="C654" s="9">
        <v>43251</v>
      </c>
      <c r="D654" s="14"/>
      <c r="E654" s="15">
        <v>5771</v>
      </c>
      <c r="F654" s="16" t="s">
        <v>682</v>
      </c>
      <c r="G654" s="14" t="s">
        <v>51</v>
      </c>
      <c r="H654" s="17">
        <v>0</v>
      </c>
      <c r="I654" s="18">
        <f t="shared" si="9"/>
        <v>0</v>
      </c>
      <c r="J654" s="17">
        <v>16</v>
      </c>
    </row>
    <row r="655" spans="3:10" s="6" customFormat="1" ht="17.100000000000001" customHeight="1">
      <c r="C655" s="9">
        <v>43251</v>
      </c>
      <c r="D655" s="14"/>
      <c r="E655" s="15">
        <v>6198</v>
      </c>
      <c r="F655" s="16" t="s">
        <v>683</v>
      </c>
      <c r="G655" s="14" t="s">
        <v>51</v>
      </c>
      <c r="H655" s="17">
        <v>168</v>
      </c>
      <c r="I655" s="18">
        <f t="shared" si="9"/>
        <v>90552</v>
      </c>
      <c r="J655" s="17">
        <v>539</v>
      </c>
    </row>
    <row r="656" spans="3:10" s="6" customFormat="1" ht="17.100000000000001" customHeight="1">
      <c r="C656" s="9">
        <v>43251</v>
      </c>
      <c r="D656" s="14"/>
      <c r="E656" s="15">
        <v>6044</v>
      </c>
      <c r="F656" s="16" t="s">
        <v>684</v>
      </c>
      <c r="G656" s="14" t="s">
        <v>51</v>
      </c>
      <c r="H656" s="17">
        <v>212</v>
      </c>
      <c r="I656" s="18">
        <f t="shared" ref="I656:I719" si="10">+H656*J656</f>
        <v>126564</v>
      </c>
      <c r="J656" s="17">
        <v>597</v>
      </c>
    </row>
    <row r="657" spans="3:10" s="6" customFormat="1" ht="17.100000000000001" customHeight="1">
      <c r="C657" s="9">
        <v>43251</v>
      </c>
      <c r="D657" s="14"/>
      <c r="E657" s="15">
        <v>6286</v>
      </c>
      <c r="F657" s="16" t="s">
        <v>685</v>
      </c>
      <c r="G657" s="14" t="s">
        <v>51</v>
      </c>
      <c r="H657" s="17">
        <v>117.82</v>
      </c>
      <c r="I657" s="18">
        <f t="shared" si="10"/>
        <v>112164.64</v>
      </c>
      <c r="J657" s="17">
        <v>952</v>
      </c>
    </row>
    <row r="658" spans="3:10" s="6" customFormat="1" ht="17.100000000000001" customHeight="1">
      <c r="C658" s="9">
        <v>43251</v>
      </c>
      <c r="D658" s="14"/>
      <c r="E658" s="15">
        <v>5594</v>
      </c>
      <c r="F658" s="16" t="s">
        <v>686</v>
      </c>
      <c r="G658" s="14" t="s">
        <v>51</v>
      </c>
      <c r="H658" s="17">
        <v>0</v>
      </c>
      <c r="I658" s="18">
        <f t="shared" si="10"/>
        <v>0</v>
      </c>
      <c r="J658" s="17">
        <v>550</v>
      </c>
    </row>
    <row r="659" spans="3:10" s="6" customFormat="1" ht="17.100000000000001" customHeight="1">
      <c r="C659" s="9">
        <v>43251</v>
      </c>
      <c r="D659" s="14"/>
      <c r="E659" s="15">
        <v>6283</v>
      </c>
      <c r="F659" s="16" t="s">
        <v>687</v>
      </c>
      <c r="G659" s="14" t="s">
        <v>51</v>
      </c>
      <c r="H659" s="17">
        <v>78.069999999999993</v>
      </c>
      <c r="I659" s="18">
        <f t="shared" si="10"/>
        <v>75727.899999999994</v>
      </c>
      <c r="J659" s="17">
        <v>970</v>
      </c>
    </row>
    <row r="660" spans="3:10" s="6" customFormat="1" ht="17.100000000000001" customHeight="1">
      <c r="C660" s="9">
        <v>43251</v>
      </c>
      <c r="D660" s="14"/>
      <c r="E660" s="15">
        <v>5833</v>
      </c>
      <c r="F660" s="16" t="s">
        <v>688</v>
      </c>
      <c r="G660" s="14" t="s">
        <v>51</v>
      </c>
      <c r="H660" s="17">
        <v>179.22</v>
      </c>
      <c r="I660" s="18">
        <f t="shared" si="10"/>
        <v>66490.62</v>
      </c>
      <c r="J660" s="17">
        <v>371</v>
      </c>
    </row>
    <row r="661" spans="3:10" s="6" customFormat="1" ht="17.100000000000001" customHeight="1">
      <c r="C661" s="9">
        <v>43251</v>
      </c>
      <c r="D661" s="14"/>
      <c r="E661" s="15">
        <v>6199</v>
      </c>
      <c r="F661" s="16" t="s">
        <v>689</v>
      </c>
      <c r="G661" s="14" t="s">
        <v>51</v>
      </c>
      <c r="H661" s="17">
        <v>172</v>
      </c>
      <c r="I661" s="18">
        <f t="shared" si="10"/>
        <v>96836</v>
      </c>
      <c r="J661" s="17">
        <v>563</v>
      </c>
    </row>
    <row r="662" spans="3:10" s="6" customFormat="1" ht="17.100000000000001" customHeight="1">
      <c r="C662" s="9">
        <v>43251</v>
      </c>
      <c r="D662" s="14"/>
      <c r="E662" s="15">
        <v>6200</v>
      </c>
      <c r="F662" s="16" t="s">
        <v>690</v>
      </c>
      <c r="G662" s="14" t="s">
        <v>51</v>
      </c>
      <c r="H662" s="17">
        <v>202</v>
      </c>
      <c r="I662" s="18">
        <f t="shared" si="10"/>
        <v>113120</v>
      </c>
      <c r="J662" s="17">
        <v>560</v>
      </c>
    </row>
    <row r="663" spans="3:10" s="6" customFormat="1" ht="17.100000000000001" customHeight="1">
      <c r="C663" s="9">
        <v>43251</v>
      </c>
      <c r="D663" s="14"/>
      <c r="E663" s="15">
        <v>6285</v>
      </c>
      <c r="F663" s="16" t="s">
        <v>691</v>
      </c>
      <c r="G663" s="14" t="s">
        <v>51</v>
      </c>
      <c r="H663" s="17">
        <v>128.6</v>
      </c>
      <c r="I663" s="18">
        <f t="shared" si="10"/>
        <v>122941.59999999999</v>
      </c>
      <c r="J663" s="17">
        <v>956</v>
      </c>
    </row>
    <row r="664" spans="3:10" s="6" customFormat="1" ht="17.100000000000001" customHeight="1">
      <c r="C664" s="9">
        <v>43251</v>
      </c>
      <c r="D664" s="14"/>
      <c r="E664" s="15">
        <v>6193</v>
      </c>
      <c r="F664" s="16" t="s">
        <v>692</v>
      </c>
      <c r="G664" s="14" t="s">
        <v>51</v>
      </c>
      <c r="H664" s="17">
        <v>28</v>
      </c>
      <c r="I664" s="18">
        <f t="shared" si="10"/>
        <v>7812</v>
      </c>
      <c r="J664" s="17">
        <v>279</v>
      </c>
    </row>
    <row r="665" spans="3:10" s="6" customFormat="1" ht="17.100000000000001" customHeight="1">
      <c r="C665" s="9">
        <v>43251</v>
      </c>
      <c r="D665" s="14"/>
      <c r="E665" s="15">
        <v>6197</v>
      </c>
      <c r="F665" s="16" t="s">
        <v>693</v>
      </c>
      <c r="G665" s="14" t="s">
        <v>51</v>
      </c>
      <c r="H665" s="17">
        <v>160</v>
      </c>
      <c r="I665" s="18">
        <f t="shared" si="10"/>
        <v>78720</v>
      </c>
      <c r="J665" s="17">
        <v>492</v>
      </c>
    </row>
    <row r="666" spans="3:10" s="6" customFormat="1" ht="17.100000000000001" customHeight="1">
      <c r="C666" s="9">
        <v>43251</v>
      </c>
      <c r="D666" s="14"/>
      <c r="E666" s="15">
        <v>5381</v>
      </c>
      <c r="F666" s="16" t="s">
        <v>694</v>
      </c>
      <c r="G666" s="14" t="s">
        <v>51</v>
      </c>
      <c r="H666" s="17">
        <v>211.47</v>
      </c>
      <c r="I666" s="18">
        <f t="shared" si="10"/>
        <v>164946.6</v>
      </c>
      <c r="J666" s="17">
        <v>780</v>
      </c>
    </row>
    <row r="667" spans="3:10" s="6" customFormat="1" ht="17.100000000000001" customHeight="1">
      <c r="C667" s="9">
        <v>43251</v>
      </c>
      <c r="D667" s="14"/>
      <c r="E667" s="15">
        <v>4443</v>
      </c>
      <c r="F667" s="16" t="s">
        <v>695</v>
      </c>
      <c r="G667" s="14" t="s">
        <v>51</v>
      </c>
      <c r="H667" s="17">
        <v>96.07</v>
      </c>
      <c r="I667" s="18">
        <f t="shared" si="10"/>
        <v>8742.369999999999</v>
      </c>
      <c r="J667" s="17">
        <v>91</v>
      </c>
    </row>
    <row r="668" spans="3:10" s="6" customFormat="1" ht="17.100000000000001" customHeight="1">
      <c r="C668" s="9">
        <v>43251</v>
      </c>
      <c r="D668" s="14"/>
      <c r="E668" s="15">
        <v>4264</v>
      </c>
      <c r="F668" s="16" t="s">
        <v>696</v>
      </c>
      <c r="G668" s="14" t="s">
        <v>149</v>
      </c>
      <c r="H668" s="17">
        <v>26</v>
      </c>
      <c r="I668" s="18">
        <f t="shared" si="10"/>
        <v>4810</v>
      </c>
      <c r="J668" s="17">
        <v>185</v>
      </c>
    </row>
    <row r="669" spans="3:10" s="6" customFormat="1" ht="17.100000000000001" customHeight="1">
      <c r="C669" s="9">
        <v>43251</v>
      </c>
      <c r="D669" s="14"/>
      <c r="E669" s="15">
        <v>4914</v>
      </c>
      <c r="F669" s="16" t="s">
        <v>697</v>
      </c>
      <c r="G669" s="14" t="s">
        <v>149</v>
      </c>
      <c r="H669" s="17">
        <v>35</v>
      </c>
      <c r="I669" s="18">
        <f t="shared" si="10"/>
        <v>1365</v>
      </c>
      <c r="J669" s="17">
        <v>39</v>
      </c>
    </row>
    <row r="670" spans="3:10" s="6" customFormat="1" ht="17.100000000000001" customHeight="1">
      <c r="C670" s="9">
        <v>43251</v>
      </c>
      <c r="D670" s="14"/>
      <c r="E670" s="15">
        <v>3643</v>
      </c>
      <c r="F670" s="16" t="s">
        <v>698</v>
      </c>
      <c r="G670" s="14" t="s">
        <v>149</v>
      </c>
      <c r="H670" s="17">
        <v>0</v>
      </c>
      <c r="I670" s="18">
        <f t="shared" si="10"/>
        <v>0</v>
      </c>
      <c r="J670" s="17">
        <v>12</v>
      </c>
    </row>
    <row r="671" spans="3:10" s="6" customFormat="1" ht="17.100000000000001" customHeight="1">
      <c r="C671" s="9">
        <v>43251</v>
      </c>
      <c r="D671" s="14"/>
      <c r="E671" s="15">
        <v>3036</v>
      </c>
      <c r="F671" s="16" t="s">
        <v>699</v>
      </c>
      <c r="G671" s="14" t="s">
        <v>149</v>
      </c>
      <c r="H671" s="17">
        <v>0</v>
      </c>
      <c r="I671" s="18">
        <f t="shared" si="10"/>
        <v>0</v>
      </c>
      <c r="J671" s="17">
        <v>14</v>
      </c>
    </row>
    <row r="672" spans="3:10" s="6" customFormat="1" ht="17.100000000000001" customHeight="1">
      <c r="C672" s="9">
        <v>43251</v>
      </c>
      <c r="D672" s="14"/>
      <c r="E672" s="15">
        <v>5840</v>
      </c>
      <c r="F672" s="16" t="s">
        <v>700</v>
      </c>
      <c r="G672" s="14" t="s">
        <v>51</v>
      </c>
      <c r="H672" s="17">
        <v>0</v>
      </c>
      <c r="I672" s="18">
        <f t="shared" si="10"/>
        <v>0</v>
      </c>
      <c r="J672" s="17">
        <v>21</v>
      </c>
    </row>
    <row r="673" spans="3:10" s="6" customFormat="1" ht="17.100000000000001" customHeight="1">
      <c r="C673" s="9">
        <v>43251</v>
      </c>
      <c r="D673" s="14"/>
      <c r="E673" s="15">
        <v>4981</v>
      </c>
      <c r="F673" s="16" t="s">
        <v>701</v>
      </c>
      <c r="G673" s="14" t="s">
        <v>16</v>
      </c>
      <c r="H673" s="17">
        <v>0</v>
      </c>
      <c r="I673" s="18">
        <f t="shared" si="10"/>
        <v>0</v>
      </c>
      <c r="J673" s="17">
        <v>5</v>
      </c>
    </row>
    <row r="674" spans="3:10" s="6" customFormat="1" ht="17.100000000000001" customHeight="1">
      <c r="C674" s="9">
        <v>43251</v>
      </c>
      <c r="D674" s="14"/>
      <c r="E674" s="15">
        <v>820</v>
      </c>
      <c r="F674" s="16" t="s">
        <v>702</v>
      </c>
      <c r="G674" s="14" t="s">
        <v>16</v>
      </c>
      <c r="H674" s="17">
        <v>235</v>
      </c>
      <c r="I674" s="18">
        <f t="shared" si="10"/>
        <v>1175</v>
      </c>
      <c r="J674" s="17">
        <v>5</v>
      </c>
    </row>
    <row r="675" spans="3:10" s="6" customFormat="1" ht="17.100000000000001" customHeight="1">
      <c r="C675" s="9">
        <v>43251</v>
      </c>
      <c r="D675" s="14"/>
      <c r="E675" s="15">
        <v>3874</v>
      </c>
      <c r="F675" s="16" t="s">
        <v>703</v>
      </c>
      <c r="G675" s="14" t="s">
        <v>16</v>
      </c>
      <c r="H675" s="17">
        <v>150</v>
      </c>
      <c r="I675" s="18">
        <f t="shared" si="10"/>
        <v>2100</v>
      </c>
      <c r="J675" s="17">
        <v>14</v>
      </c>
    </row>
    <row r="676" spans="3:10" s="6" customFormat="1" ht="17.100000000000001" customHeight="1">
      <c r="C676" s="9">
        <v>43251</v>
      </c>
      <c r="D676" s="14"/>
      <c r="E676" s="15">
        <v>598</v>
      </c>
      <c r="F676" s="16" t="s">
        <v>704</v>
      </c>
      <c r="G676" s="14" t="s">
        <v>16</v>
      </c>
      <c r="H676" s="17">
        <v>135</v>
      </c>
      <c r="I676" s="18">
        <f t="shared" si="10"/>
        <v>1755</v>
      </c>
      <c r="J676" s="17">
        <v>13</v>
      </c>
    </row>
    <row r="677" spans="3:10" s="6" customFormat="1" ht="17.100000000000001" customHeight="1">
      <c r="C677" s="9">
        <v>43251</v>
      </c>
      <c r="D677" s="14"/>
      <c r="E677" s="15">
        <v>6117</v>
      </c>
      <c r="F677" s="16" t="s">
        <v>705</v>
      </c>
      <c r="G677" s="14" t="s">
        <v>16</v>
      </c>
      <c r="H677" s="17">
        <v>195.88</v>
      </c>
      <c r="I677" s="18">
        <f t="shared" si="10"/>
        <v>4701.12</v>
      </c>
      <c r="J677" s="17">
        <v>24</v>
      </c>
    </row>
    <row r="678" spans="3:10" s="6" customFormat="1" ht="17.100000000000001" customHeight="1">
      <c r="C678" s="9">
        <v>43251</v>
      </c>
      <c r="D678" s="14"/>
      <c r="E678" s="15">
        <v>2699</v>
      </c>
      <c r="F678" s="16" t="s">
        <v>706</v>
      </c>
      <c r="G678" s="14" t="s">
        <v>16</v>
      </c>
      <c r="H678" s="17">
        <v>110</v>
      </c>
      <c r="I678" s="18">
        <f t="shared" si="10"/>
        <v>660</v>
      </c>
      <c r="J678" s="17">
        <v>6</v>
      </c>
    </row>
    <row r="679" spans="3:10" s="6" customFormat="1" ht="17.100000000000001" customHeight="1">
      <c r="C679" s="9">
        <v>43251</v>
      </c>
      <c r="D679" s="14"/>
      <c r="E679" s="15">
        <v>4289</v>
      </c>
      <c r="F679" s="16" t="s">
        <v>707</v>
      </c>
      <c r="G679" s="14" t="s">
        <v>16</v>
      </c>
      <c r="H679" s="17">
        <v>150</v>
      </c>
      <c r="I679" s="18">
        <f t="shared" si="10"/>
        <v>750</v>
      </c>
      <c r="J679" s="17">
        <v>5</v>
      </c>
    </row>
    <row r="680" spans="3:10" s="6" customFormat="1" ht="17.100000000000001" customHeight="1">
      <c r="C680" s="9">
        <v>43251</v>
      </c>
      <c r="D680" s="14"/>
      <c r="E680" s="15">
        <v>5620</v>
      </c>
      <c r="F680" s="16" t="s">
        <v>708</v>
      </c>
      <c r="G680" s="14" t="s">
        <v>149</v>
      </c>
      <c r="H680" s="17">
        <v>275.42</v>
      </c>
      <c r="I680" s="18">
        <f t="shared" si="10"/>
        <v>275.42</v>
      </c>
      <c r="J680" s="17">
        <v>1</v>
      </c>
    </row>
    <row r="681" spans="3:10" s="6" customFormat="1" ht="17.100000000000001" customHeight="1">
      <c r="C681" s="9">
        <v>43251</v>
      </c>
      <c r="D681" s="14"/>
      <c r="E681" s="15">
        <v>4166</v>
      </c>
      <c r="F681" s="16" t="s">
        <v>709</v>
      </c>
      <c r="G681" s="14" t="s">
        <v>149</v>
      </c>
      <c r="H681" s="17">
        <v>365</v>
      </c>
      <c r="I681" s="18">
        <f t="shared" si="10"/>
        <v>3650</v>
      </c>
      <c r="J681" s="17">
        <v>10</v>
      </c>
    </row>
    <row r="682" spans="3:10" s="6" customFormat="1" ht="17.100000000000001" customHeight="1">
      <c r="C682" s="9">
        <v>43251</v>
      </c>
      <c r="D682" s="14"/>
      <c r="E682" s="15">
        <v>3747</v>
      </c>
      <c r="F682" s="16" t="s">
        <v>710</v>
      </c>
      <c r="G682" s="14" t="s">
        <v>149</v>
      </c>
      <c r="H682" s="17">
        <v>70.5</v>
      </c>
      <c r="I682" s="18">
        <f t="shared" si="10"/>
        <v>70.5</v>
      </c>
      <c r="J682" s="17">
        <v>1</v>
      </c>
    </row>
    <row r="683" spans="3:10" s="6" customFormat="1" ht="17.100000000000001" customHeight="1">
      <c r="C683" s="9">
        <v>43251</v>
      </c>
      <c r="D683" s="14"/>
      <c r="E683" s="15">
        <v>3751</v>
      </c>
      <c r="F683" s="16" t="s">
        <v>711</v>
      </c>
      <c r="G683" s="14" t="s">
        <v>149</v>
      </c>
      <c r="H683" s="17">
        <v>70.5</v>
      </c>
      <c r="I683" s="18">
        <f t="shared" si="10"/>
        <v>70.5</v>
      </c>
      <c r="J683" s="17">
        <v>1</v>
      </c>
    </row>
    <row r="684" spans="3:10" s="6" customFormat="1" ht="17.100000000000001" customHeight="1">
      <c r="C684" s="9">
        <v>43251</v>
      </c>
      <c r="D684" s="14"/>
      <c r="E684" s="15">
        <v>4668</v>
      </c>
      <c r="F684" s="16" t="s">
        <v>712</v>
      </c>
      <c r="G684" s="14" t="s">
        <v>149</v>
      </c>
      <c r="H684" s="17">
        <v>84.75</v>
      </c>
      <c r="I684" s="18">
        <f t="shared" si="10"/>
        <v>84.75</v>
      </c>
      <c r="J684" s="17">
        <v>1</v>
      </c>
    </row>
    <row r="685" spans="3:10" s="6" customFormat="1" ht="17.100000000000001" customHeight="1">
      <c r="C685" s="9">
        <v>43251</v>
      </c>
      <c r="D685" s="14"/>
      <c r="E685" s="15">
        <v>4889</v>
      </c>
      <c r="F685" s="16" t="s">
        <v>713</v>
      </c>
      <c r="G685" s="14" t="s">
        <v>149</v>
      </c>
      <c r="H685" s="17">
        <v>95.34</v>
      </c>
      <c r="I685" s="18">
        <f t="shared" si="10"/>
        <v>95.34</v>
      </c>
      <c r="J685" s="17">
        <v>1</v>
      </c>
    </row>
    <row r="686" spans="3:10" s="6" customFormat="1" ht="17.100000000000001" customHeight="1">
      <c r="C686" s="9">
        <v>43251</v>
      </c>
      <c r="D686" s="14"/>
      <c r="E686" s="15">
        <v>5929</v>
      </c>
      <c r="F686" s="16" t="s">
        <v>714</v>
      </c>
      <c r="G686" s="14" t="s">
        <v>149</v>
      </c>
      <c r="H686" s="17">
        <v>78</v>
      </c>
      <c r="I686" s="18">
        <f t="shared" si="10"/>
        <v>312</v>
      </c>
      <c r="J686" s="17">
        <v>4</v>
      </c>
    </row>
    <row r="687" spans="3:10" s="6" customFormat="1" ht="17.100000000000001" customHeight="1">
      <c r="C687" s="9">
        <v>43251</v>
      </c>
      <c r="D687" s="14"/>
      <c r="E687" s="15">
        <v>4318</v>
      </c>
      <c r="F687" s="16" t="s">
        <v>715</v>
      </c>
      <c r="G687" s="14" t="s">
        <v>149</v>
      </c>
      <c r="H687" s="17">
        <v>222.03</v>
      </c>
      <c r="I687" s="18">
        <f t="shared" si="10"/>
        <v>1110.1500000000001</v>
      </c>
      <c r="J687" s="17">
        <v>5</v>
      </c>
    </row>
    <row r="688" spans="3:10" s="6" customFormat="1" ht="17.100000000000001" customHeight="1">
      <c r="C688" s="9">
        <v>43251</v>
      </c>
      <c r="D688" s="14"/>
      <c r="E688" s="15">
        <v>5998</v>
      </c>
      <c r="F688" s="16" t="s">
        <v>716</v>
      </c>
      <c r="G688" s="14" t="s">
        <v>149</v>
      </c>
      <c r="H688" s="17">
        <v>460</v>
      </c>
      <c r="I688" s="18">
        <f t="shared" si="10"/>
        <v>920</v>
      </c>
      <c r="J688" s="17">
        <v>2</v>
      </c>
    </row>
    <row r="689" spans="3:10" s="6" customFormat="1" ht="17.100000000000001" customHeight="1">
      <c r="C689" s="9">
        <v>43251</v>
      </c>
      <c r="D689" s="14"/>
      <c r="E689" s="15">
        <v>600</v>
      </c>
      <c r="F689" s="16" t="s">
        <v>717</v>
      </c>
      <c r="G689" s="14" t="s">
        <v>149</v>
      </c>
      <c r="H689" s="19">
        <v>1015</v>
      </c>
      <c r="I689" s="18">
        <f t="shared" si="10"/>
        <v>4060</v>
      </c>
      <c r="J689" s="17">
        <v>4</v>
      </c>
    </row>
    <row r="690" spans="3:10" s="6" customFormat="1" ht="17.100000000000001" customHeight="1">
      <c r="C690" s="9">
        <v>43251</v>
      </c>
      <c r="D690" s="14"/>
      <c r="E690" s="15">
        <v>4939</v>
      </c>
      <c r="F690" s="16" t="s">
        <v>718</v>
      </c>
      <c r="G690" s="14" t="s">
        <v>149</v>
      </c>
      <c r="H690" s="17">
        <v>65</v>
      </c>
      <c r="I690" s="18">
        <f t="shared" si="10"/>
        <v>910</v>
      </c>
      <c r="J690" s="17">
        <v>14</v>
      </c>
    </row>
    <row r="691" spans="3:10" s="6" customFormat="1" ht="17.100000000000001" customHeight="1">
      <c r="C691" s="9">
        <v>43251</v>
      </c>
      <c r="D691" s="14"/>
      <c r="E691" s="15">
        <v>4938</v>
      </c>
      <c r="F691" s="16" t="s">
        <v>719</v>
      </c>
      <c r="G691" s="14" t="s">
        <v>149</v>
      </c>
      <c r="H691" s="17">
        <v>85</v>
      </c>
      <c r="I691" s="18">
        <f t="shared" si="10"/>
        <v>425</v>
      </c>
      <c r="J691" s="17">
        <v>5</v>
      </c>
    </row>
    <row r="692" spans="3:10" s="6" customFormat="1" ht="17.100000000000001" customHeight="1">
      <c r="C692" s="9">
        <v>43251</v>
      </c>
      <c r="D692" s="14"/>
      <c r="E692" s="15">
        <v>6266</v>
      </c>
      <c r="F692" s="16" t="s">
        <v>720</v>
      </c>
      <c r="G692" s="14" t="s">
        <v>149</v>
      </c>
      <c r="H692" s="19">
        <v>2175.3000000000002</v>
      </c>
      <c r="I692" s="18">
        <f t="shared" si="10"/>
        <v>91362.6</v>
      </c>
      <c r="J692" s="17">
        <v>42</v>
      </c>
    </row>
    <row r="693" spans="3:10" s="6" customFormat="1" ht="17.100000000000001" customHeight="1">
      <c r="C693" s="9">
        <v>43251</v>
      </c>
      <c r="D693" s="14"/>
      <c r="E693" s="15">
        <v>2119</v>
      </c>
      <c r="F693" s="16" t="s">
        <v>721</v>
      </c>
      <c r="G693" s="14" t="s">
        <v>149</v>
      </c>
      <c r="H693" s="19">
        <v>2160</v>
      </c>
      <c r="I693" s="18">
        <f t="shared" si="10"/>
        <v>2160</v>
      </c>
      <c r="J693" s="17">
        <v>1</v>
      </c>
    </row>
    <row r="694" spans="3:10" s="6" customFormat="1" ht="17.100000000000001" customHeight="1">
      <c r="C694" s="9">
        <v>43251</v>
      </c>
      <c r="D694" s="14"/>
      <c r="E694" s="15">
        <v>5996</v>
      </c>
      <c r="F694" s="16" t="s">
        <v>722</v>
      </c>
      <c r="G694" s="14" t="s">
        <v>149</v>
      </c>
      <c r="H694" s="17">
        <v>390</v>
      </c>
      <c r="I694" s="18">
        <f t="shared" si="10"/>
        <v>2340</v>
      </c>
      <c r="J694" s="17">
        <v>6</v>
      </c>
    </row>
    <row r="695" spans="3:10" s="6" customFormat="1" ht="17.100000000000001" customHeight="1">
      <c r="C695" s="9">
        <v>43251</v>
      </c>
      <c r="D695" s="14"/>
      <c r="E695" s="15">
        <v>5574</v>
      </c>
      <c r="F695" s="16" t="s">
        <v>723</v>
      </c>
      <c r="G695" s="14" t="s">
        <v>149</v>
      </c>
      <c r="H695" s="17">
        <v>0</v>
      </c>
      <c r="I695" s="18">
        <f t="shared" si="10"/>
        <v>0</v>
      </c>
      <c r="J695" s="17">
        <v>1</v>
      </c>
    </row>
    <row r="696" spans="3:10" s="6" customFormat="1" ht="17.100000000000001" customHeight="1">
      <c r="C696" s="9">
        <v>43251</v>
      </c>
      <c r="D696" s="14"/>
      <c r="E696" s="15">
        <v>6171</v>
      </c>
      <c r="F696" s="16" t="s">
        <v>724</v>
      </c>
      <c r="G696" s="14" t="s">
        <v>149</v>
      </c>
      <c r="H696" s="19">
        <v>3900</v>
      </c>
      <c r="I696" s="18">
        <f t="shared" si="10"/>
        <v>15600</v>
      </c>
      <c r="J696" s="17">
        <v>4</v>
      </c>
    </row>
    <row r="697" spans="3:10" s="6" customFormat="1" ht="17.100000000000001" customHeight="1">
      <c r="C697" s="9">
        <v>43251</v>
      </c>
      <c r="D697" s="14"/>
      <c r="E697" s="15">
        <v>4781</v>
      </c>
      <c r="F697" s="16" t="s">
        <v>725</v>
      </c>
      <c r="G697" s="14" t="s">
        <v>149</v>
      </c>
      <c r="H697" s="17">
        <v>215</v>
      </c>
      <c r="I697" s="18">
        <f t="shared" si="10"/>
        <v>645</v>
      </c>
      <c r="J697" s="17">
        <v>3</v>
      </c>
    </row>
    <row r="698" spans="3:10" s="6" customFormat="1" ht="17.100000000000001" customHeight="1">
      <c r="C698" s="9">
        <v>43251</v>
      </c>
      <c r="D698" s="14"/>
      <c r="E698" s="15">
        <v>2623</v>
      </c>
      <c r="F698" s="16" t="s">
        <v>726</v>
      </c>
      <c r="G698" s="14" t="s">
        <v>149</v>
      </c>
      <c r="H698" s="17">
        <v>0</v>
      </c>
      <c r="I698" s="18">
        <f t="shared" si="10"/>
        <v>0</v>
      </c>
      <c r="J698" s="17">
        <v>1</v>
      </c>
    </row>
    <row r="699" spans="3:10" s="6" customFormat="1" ht="17.100000000000001" customHeight="1">
      <c r="C699" s="9">
        <v>43251</v>
      </c>
      <c r="D699" s="14"/>
      <c r="E699" s="15">
        <v>2150</v>
      </c>
      <c r="F699" s="16" t="s">
        <v>727</v>
      </c>
      <c r="G699" s="14" t="s">
        <v>149</v>
      </c>
      <c r="H699" s="19">
        <v>1389</v>
      </c>
      <c r="I699" s="18">
        <f t="shared" si="10"/>
        <v>8334</v>
      </c>
      <c r="J699" s="17">
        <v>6</v>
      </c>
    </row>
    <row r="700" spans="3:10" s="6" customFormat="1" ht="17.100000000000001" customHeight="1">
      <c r="C700" s="9">
        <v>43251</v>
      </c>
      <c r="D700" s="14"/>
      <c r="E700" s="15">
        <v>4638</v>
      </c>
      <c r="F700" s="16" t="s">
        <v>728</v>
      </c>
      <c r="G700" s="14" t="s">
        <v>729</v>
      </c>
      <c r="H700" s="17">
        <v>60.5</v>
      </c>
      <c r="I700" s="18">
        <f t="shared" si="10"/>
        <v>18150</v>
      </c>
      <c r="J700" s="17">
        <v>300</v>
      </c>
    </row>
    <row r="701" spans="3:10" s="6" customFormat="1" ht="17.100000000000001" customHeight="1">
      <c r="C701" s="9">
        <v>43251</v>
      </c>
      <c r="D701" s="14"/>
      <c r="E701" s="15">
        <v>6257</v>
      </c>
      <c r="F701" s="16" t="s">
        <v>730</v>
      </c>
      <c r="G701" s="14" t="s">
        <v>149</v>
      </c>
      <c r="H701" s="19">
        <v>1296.6099999999999</v>
      </c>
      <c r="I701" s="18">
        <f t="shared" si="10"/>
        <v>1296.6099999999999</v>
      </c>
      <c r="J701" s="17">
        <v>1</v>
      </c>
    </row>
    <row r="702" spans="3:10" s="6" customFormat="1" ht="17.100000000000001" customHeight="1">
      <c r="C702" s="9">
        <v>43251</v>
      </c>
      <c r="D702" s="14"/>
      <c r="E702" s="15">
        <v>6122</v>
      </c>
      <c r="F702" s="16" t="s">
        <v>731</v>
      </c>
      <c r="G702" s="14" t="s">
        <v>149</v>
      </c>
      <c r="H702" s="19">
        <v>11500</v>
      </c>
      <c r="I702" s="18">
        <f t="shared" si="10"/>
        <v>11500</v>
      </c>
      <c r="J702" s="17">
        <v>1</v>
      </c>
    </row>
    <row r="703" spans="3:10" s="6" customFormat="1" ht="17.100000000000001" customHeight="1">
      <c r="C703" s="9">
        <v>43251</v>
      </c>
      <c r="D703" s="14"/>
      <c r="E703" s="15">
        <v>2118</v>
      </c>
      <c r="F703" s="16" t="s">
        <v>732</v>
      </c>
      <c r="G703" s="14" t="s">
        <v>149</v>
      </c>
      <c r="H703" s="17">
        <v>105.3</v>
      </c>
      <c r="I703" s="18">
        <f t="shared" si="10"/>
        <v>210.6</v>
      </c>
      <c r="J703" s="17">
        <v>2</v>
      </c>
    </row>
    <row r="704" spans="3:10" s="6" customFormat="1" ht="17.100000000000001" customHeight="1">
      <c r="C704" s="9">
        <v>43251</v>
      </c>
      <c r="D704" s="14"/>
      <c r="E704" s="15">
        <v>6225</v>
      </c>
      <c r="F704" s="16" t="s">
        <v>733</v>
      </c>
      <c r="G704" s="14" t="s">
        <v>149</v>
      </c>
      <c r="H704" s="19">
        <v>1138</v>
      </c>
      <c r="I704" s="18">
        <f t="shared" si="10"/>
        <v>1138</v>
      </c>
      <c r="J704" s="17">
        <v>1</v>
      </c>
    </row>
    <row r="705" spans="3:10" s="6" customFormat="1" ht="17.100000000000001" customHeight="1">
      <c r="C705" s="9">
        <v>43251</v>
      </c>
      <c r="D705" s="14"/>
      <c r="E705" s="15">
        <v>3117</v>
      </c>
      <c r="F705" s="16" t="s">
        <v>734</v>
      </c>
      <c r="G705" s="14" t="s">
        <v>16</v>
      </c>
      <c r="H705" s="17">
        <v>733.96</v>
      </c>
      <c r="I705" s="18">
        <f t="shared" si="10"/>
        <v>12477.32</v>
      </c>
      <c r="J705" s="17">
        <v>17</v>
      </c>
    </row>
    <row r="706" spans="3:10" s="6" customFormat="1" ht="17.100000000000001" customHeight="1">
      <c r="C706" s="9">
        <v>43251</v>
      </c>
      <c r="D706" s="14"/>
      <c r="E706" s="15">
        <v>5756</v>
      </c>
      <c r="F706" s="16" t="s">
        <v>735</v>
      </c>
      <c r="G706" s="14" t="s">
        <v>149</v>
      </c>
      <c r="H706" s="19">
        <v>2850</v>
      </c>
      <c r="I706" s="18">
        <f t="shared" si="10"/>
        <v>34200</v>
      </c>
      <c r="J706" s="17">
        <v>12</v>
      </c>
    </row>
    <row r="707" spans="3:10" s="6" customFormat="1" ht="17.100000000000001" customHeight="1">
      <c r="C707" s="9">
        <v>43251</v>
      </c>
      <c r="D707" s="14"/>
      <c r="E707" s="15">
        <v>3215</v>
      </c>
      <c r="F707" s="16" t="s">
        <v>736</v>
      </c>
      <c r="G707" s="14" t="s">
        <v>139</v>
      </c>
      <c r="H707" s="17">
        <v>360.17</v>
      </c>
      <c r="I707" s="18">
        <f t="shared" si="10"/>
        <v>2521.19</v>
      </c>
      <c r="J707" s="17">
        <v>7</v>
      </c>
    </row>
    <row r="708" spans="3:10" s="6" customFormat="1" ht="17.100000000000001" customHeight="1">
      <c r="C708" s="9">
        <v>43251</v>
      </c>
      <c r="D708" s="14"/>
      <c r="E708" s="15">
        <v>5774</v>
      </c>
      <c r="F708" s="16" t="s">
        <v>737</v>
      </c>
      <c r="G708" s="14" t="s">
        <v>149</v>
      </c>
      <c r="H708" s="17">
        <v>0.64</v>
      </c>
      <c r="I708" s="18">
        <f t="shared" si="10"/>
        <v>10580.48</v>
      </c>
      <c r="J708" s="19">
        <v>16532</v>
      </c>
    </row>
    <row r="709" spans="3:10" s="6" customFormat="1" ht="17.100000000000001" customHeight="1">
      <c r="C709" s="9">
        <v>43251</v>
      </c>
      <c r="D709" s="14"/>
      <c r="E709" s="15">
        <v>441</v>
      </c>
      <c r="F709" s="16" t="s">
        <v>738</v>
      </c>
      <c r="G709" s="14" t="s">
        <v>149</v>
      </c>
      <c r="H709" s="17">
        <v>0</v>
      </c>
      <c r="I709" s="18">
        <f t="shared" si="10"/>
        <v>0</v>
      </c>
      <c r="J709" s="17">
        <v>117</v>
      </c>
    </row>
    <row r="710" spans="3:10" s="6" customFormat="1" ht="17.100000000000001" customHeight="1">
      <c r="C710" s="9">
        <v>43251</v>
      </c>
      <c r="D710" s="14"/>
      <c r="E710" s="15">
        <v>903</v>
      </c>
      <c r="F710" s="16" t="s">
        <v>739</v>
      </c>
      <c r="G710" s="14" t="s">
        <v>149</v>
      </c>
      <c r="H710" s="17">
        <v>0</v>
      </c>
      <c r="I710" s="18">
        <f t="shared" si="10"/>
        <v>0</v>
      </c>
      <c r="J710" s="17">
        <v>4</v>
      </c>
    </row>
    <row r="711" spans="3:10" s="6" customFormat="1" ht="17.100000000000001" customHeight="1">
      <c r="C711" s="9">
        <v>43251</v>
      </c>
      <c r="D711" s="14"/>
      <c r="E711" s="15">
        <v>4094</v>
      </c>
      <c r="F711" s="16" t="s">
        <v>740</v>
      </c>
      <c r="G711" s="14" t="s">
        <v>149</v>
      </c>
      <c r="H711" s="17">
        <v>0</v>
      </c>
      <c r="I711" s="18">
        <f t="shared" si="10"/>
        <v>0</v>
      </c>
      <c r="J711" s="17">
        <v>4</v>
      </c>
    </row>
    <row r="712" spans="3:10" s="6" customFormat="1" ht="17.100000000000001" customHeight="1">
      <c r="C712" s="9">
        <v>43251</v>
      </c>
      <c r="D712" s="14"/>
      <c r="E712" s="15">
        <v>4090</v>
      </c>
      <c r="F712" s="16" t="s">
        <v>741</v>
      </c>
      <c r="G712" s="14" t="s">
        <v>149</v>
      </c>
      <c r="H712" s="17">
        <v>7.8</v>
      </c>
      <c r="I712" s="18">
        <f t="shared" si="10"/>
        <v>265.2</v>
      </c>
      <c r="J712" s="17">
        <v>34</v>
      </c>
    </row>
    <row r="713" spans="3:10" s="6" customFormat="1" ht="17.100000000000001" customHeight="1">
      <c r="C713" s="9">
        <v>43251</v>
      </c>
      <c r="D713" s="14"/>
      <c r="E713" s="15">
        <v>4089</v>
      </c>
      <c r="F713" s="16" t="s">
        <v>742</v>
      </c>
      <c r="G713" s="14" t="s">
        <v>149</v>
      </c>
      <c r="H713" s="17">
        <v>7.8</v>
      </c>
      <c r="I713" s="18">
        <f t="shared" si="10"/>
        <v>273</v>
      </c>
      <c r="J713" s="17">
        <v>35</v>
      </c>
    </row>
    <row r="714" spans="3:10" s="6" customFormat="1" ht="17.100000000000001" customHeight="1">
      <c r="C714" s="9">
        <v>43251</v>
      </c>
      <c r="D714" s="14"/>
      <c r="E714" s="15">
        <v>613</v>
      </c>
      <c r="F714" s="16" t="s">
        <v>743</v>
      </c>
      <c r="G714" s="14" t="s">
        <v>149</v>
      </c>
      <c r="H714" s="17">
        <v>7.8</v>
      </c>
      <c r="I714" s="18">
        <f t="shared" si="10"/>
        <v>522.6</v>
      </c>
      <c r="J714" s="17">
        <v>67</v>
      </c>
    </row>
    <row r="715" spans="3:10" s="6" customFormat="1" ht="17.100000000000001" customHeight="1">
      <c r="C715" s="9">
        <v>43251</v>
      </c>
      <c r="D715" s="14"/>
      <c r="E715" s="15">
        <v>4092</v>
      </c>
      <c r="F715" s="16" t="s">
        <v>744</v>
      </c>
      <c r="G715" s="14" t="s">
        <v>149</v>
      </c>
      <c r="H715" s="17">
        <v>0</v>
      </c>
      <c r="I715" s="18">
        <f t="shared" si="10"/>
        <v>0</v>
      </c>
      <c r="J715" s="17">
        <v>1</v>
      </c>
    </row>
    <row r="716" spans="3:10" s="6" customFormat="1" ht="17.100000000000001" customHeight="1">
      <c r="C716" s="9">
        <v>43251</v>
      </c>
      <c r="D716" s="14"/>
      <c r="E716" s="15">
        <v>4212</v>
      </c>
      <c r="F716" s="16" t="s">
        <v>745</v>
      </c>
      <c r="G716" s="14" t="s">
        <v>149</v>
      </c>
      <c r="H716" s="17">
        <v>0</v>
      </c>
      <c r="I716" s="18">
        <f t="shared" si="10"/>
        <v>0</v>
      </c>
      <c r="J716" s="17">
        <v>2</v>
      </c>
    </row>
    <row r="717" spans="3:10" s="6" customFormat="1" ht="17.100000000000001" customHeight="1">
      <c r="C717" s="9">
        <v>43251</v>
      </c>
      <c r="D717" s="14"/>
      <c r="E717" s="15">
        <v>445</v>
      </c>
      <c r="F717" s="16" t="s">
        <v>746</v>
      </c>
      <c r="G717" s="14" t="s">
        <v>149</v>
      </c>
      <c r="H717" s="17">
        <v>5.9</v>
      </c>
      <c r="I717" s="18">
        <f t="shared" si="10"/>
        <v>14160</v>
      </c>
      <c r="J717" s="19">
        <v>2400</v>
      </c>
    </row>
    <row r="718" spans="3:10" s="6" customFormat="1" ht="17.100000000000001" customHeight="1">
      <c r="C718" s="9">
        <v>43251</v>
      </c>
      <c r="D718" s="14"/>
      <c r="E718" s="15">
        <v>4489</v>
      </c>
      <c r="F718" s="16" t="s">
        <v>747</v>
      </c>
      <c r="G718" s="14" t="s">
        <v>149</v>
      </c>
      <c r="H718" s="17">
        <v>0</v>
      </c>
      <c r="I718" s="18">
        <f t="shared" si="10"/>
        <v>0</v>
      </c>
      <c r="J718" s="17">
        <v>1</v>
      </c>
    </row>
    <row r="719" spans="3:10" s="6" customFormat="1" ht="17.100000000000001" customHeight="1">
      <c r="C719" s="9">
        <v>43251</v>
      </c>
      <c r="D719" s="14"/>
      <c r="E719" s="15">
        <v>447</v>
      </c>
      <c r="F719" s="16" t="s">
        <v>748</v>
      </c>
      <c r="G719" s="14" t="s">
        <v>149</v>
      </c>
      <c r="H719" s="17">
        <v>0</v>
      </c>
      <c r="I719" s="18">
        <f t="shared" si="10"/>
        <v>0</v>
      </c>
      <c r="J719" s="17">
        <v>6</v>
      </c>
    </row>
    <row r="720" spans="3:10" s="6" customFormat="1" ht="17.100000000000001" customHeight="1">
      <c r="C720" s="9">
        <v>43251</v>
      </c>
      <c r="D720" s="14"/>
      <c r="E720" s="15">
        <v>1129</v>
      </c>
      <c r="F720" s="16" t="s">
        <v>749</v>
      </c>
      <c r="G720" s="14" t="s">
        <v>149</v>
      </c>
      <c r="H720" s="17">
        <v>33.9</v>
      </c>
      <c r="I720" s="18">
        <f t="shared" ref="I720:I783" si="11">+H720*J720</f>
        <v>33.9</v>
      </c>
      <c r="J720" s="17">
        <v>1</v>
      </c>
    </row>
    <row r="721" spans="3:10" s="6" customFormat="1" ht="17.100000000000001" customHeight="1">
      <c r="C721" s="9">
        <v>43251</v>
      </c>
      <c r="D721" s="14"/>
      <c r="E721" s="15">
        <v>5369</v>
      </c>
      <c r="F721" s="16" t="s">
        <v>750</v>
      </c>
      <c r="G721" s="14" t="s">
        <v>149</v>
      </c>
      <c r="H721" s="19">
        <v>2301</v>
      </c>
      <c r="I721" s="18">
        <f t="shared" si="11"/>
        <v>2301</v>
      </c>
      <c r="J721" s="17">
        <v>1</v>
      </c>
    </row>
    <row r="722" spans="3:10" s="6" customFormat="1" ht="17.100000000000001" customHeight="1">
      <c r="C722" s="9">
        <v>43251</v>
      </c>
      <c r="D722" s="14"/>
      <c r="E722" s="15">
        <v>3068</v>
      </c>
      <c r="F722" s="16" t="s">
        <v>751</v>
      </c>
      <c r="G722" s="14" t="s">
        <v>334</v>
      </c>
      <c r="H722" s="17">
        <v>0</v>
      </c>
      <c r="I722" s="18">
        <f t="shared" si="11"/>
        <v>0</v>
      </c>
      <c r="J722" s="17">
        <v>14</v>
      </c>
    </row>
    <row r="723" spans="3:10" s="6" customFormat="1" ht="17.100000000000001" customHeight="1">
      <c r="C723" s="9">
        <v>43251</v>
      </c>
      <c r="D723" s="14"/>
      <c r="E723" s="15">
        <v>1227</v>
      </c>
      <c r="F723" s="16" t="s">
        <v>752</v>
      </c>
      <c r="G723" s="14" t="s">
        <v>334</v>
      </c>
      <c r="H723" s="17">
        <v>0</v>
      </c>
      <c r="I723" s="18">
        <f t="shared" si="11"/>
        <v>0</v>
      </c>
      <c r="J723" s="17">
        <v>48</v>
      </c>
    </row>
    <row r="724" spans="3:10" s="6" customFormat="1" ht="17.100000000000001" customHeight="1">
      <c r="C724" s="9">
        <v>43251</v>
      </c>
      <c r="D724" s="14"/>
      <c r="E724" s="15">
        <v>4309</v>
      </c>
      <c r="F724" s="16" t="s">
        <v>753</v>
      </c>
      <c r="G724" s="14" t="s">
        <v>149</v>
      </c>
      <c r="H724" s="17">
        <v>250</v>
      </c>
      <c r="I724" s="18">
        <f t="shared" si="11"/>
        <v>12500</v>
      </c>
      <c r="J724" s="17">
        <v>50</v>
      </c>
    </row>
    <row r="725" spans="3:10" s="6" customFormat="1" ht="17.100000000000001" customHeight="1">
      <c r="C725" s="9">
        <v>43251</v>
      </c>
      <c r="D725" s="14"/>
      <c r="E725" s="15">
        <v>6316</v>
      </c>
      <c r="F725" s="16" t="s">
        <v>754</v>
      </c>
      <c r="G725" s="14" t="s">
        <v>51</v>
      </c>
      <c r="H725" s="17">
        <v>82</v>
      </c>
      <c r="I725" s="18">
        <f t="shared" si="11"/>
        <v>82000</v>
      </c>
      <c r="J725" s="19">
        <v>1000</v>
      </c>
    </row>
    <row r="726" spans="3:10" s="6" customFormat="1" ht="17.100000000000001" customHeight="1">
      <c r="C726" s="9">
        <v>43251</v>
      </c>
      <c r="D726" s="14"/>
      <c r="E726" s="15">
        <v>948</v>
      </c>
      <c r="F726" s="16" t="s">
        <v>755</v>
      </c>
      <c r="G726" s="14" t="s">
        <v>16</v>
      </c>
      <c r="H726" s="17">
        <v>174.78</v>
      </c>
      <c r="I726" s="18">
        <f t="shared" si="11"/>
        <v>524.34</v>
      </c>
      <c r="J726" s="17">
        <v>3</v>
      </c>
    </row>
    <row r="727" spans="3:10" s="6" customFormat="1" ht="17.100000000000001" customHeight="1">
      <c r="C727" s="9">
        <v>43251</v>
      </c>
      <c r="D727" s="14"/>
      <c r="E727" s="15">
        <v>4205</v>
      </c>
      <c r="F727" s="16" t="s">
        <v>756</v>
      </c>
      <c r="G727" s="14" t="s">
        <v>149</v>
      </c>
      <c r="H727" s="17">
        <v>197.54</v>
      </c>
      <c r="I727" s="18">
        <f t="shared" si="11"/>
        <v>7308.98</v>
      </c>
      <c r="J727" s="17">
        <v>37</v>
      </c>
    </row>
    <row r="728" spans="3:10" s="6" customFormat="1" ht="17.100000000000001" customHeight="1">
      <c r="C728" s="9">
        <v>43251</v>
      </c>
      <c r="D728" s="14"/>
      <c r="E728" s="15">
        <v>515</v>
      </c>
      <c r="F728" s="16" t="s">
        <v>757</v>
      </c>
      <c r="G728" s="14" t="s">
        <v>149</v>
      </c>
      <c r="H728" s="17">
        <v>95</v>
      </c>
      <c r="I728" s="18">
        <f t="shared" si="11"/>
        <v>855</v>
      </c>
      <c r="J728" s="17">
        <v>9</v>
      </c>
    </row>
    <row r="729" spans="3:10" s="6" customFormat="1" ht="17.100000000000001" customHeight="1">
      <c r="C729" s="9">
        <v>43251</v>
      </c>
      <c r="D729" s="14"/>
      <c r="E729" s="15">
        <v>455</v>
      </c>
      <c r="F729" s="16" t="s">
        <v>758</v>
      </c>
      <c r="G729" s="14" t="s">
        <v>149</v>
      </c>
      <c r="H729" s="17">
        <v>115.9</v>
      </c>
      <c r="I729" s="18">
        <f t="shared" si="11"/>
        <v>3477</v>
      </c>
      <c r="J729" s="17">
        <v>30</v>
      </c>
    </row>
    <row r="730" spans="3:10" s="6" customFormat="1" ht="17.100000000000001" customHeight="1">
      <c r="C730" s="9">
        <v>43251</v>
      </c>
      <c r="D730" s="14"/>
      <c r="E730" s="15">
        <v>5854</v>
      </c>
      <c r="F730" s="16" t="s">
        <v>759</v>
      </c>
      <c r="G730" s="14" t="s">
        <v>51</v>
      </c>
      <c r="H730" s="17">
        <v>0</v>
      </c>
      <c r="I730" s="18">
        <f t="shared" si="11"/>
        <v>0</v>
      </c>
      <c r="J730" s="17">
        <v>5</v>
      </c>
    </row>
    <row r="731" spans="3:10" s="6" customFormat="1" ht="17.100000000000001" customHeight="1">
      <c r="C731" s="9">
        <v>43251</v>
      </c>
      <c r="D731" s="14"/>
      <c r="E731" s="15">
        <v>5366</v>
      </c>
      <c r="F731" s="16" t="s">
        <v>760</v>
      </c>
      <c r="G731" s="14" t="s">
        <v>51</v>
      </c>
      <c r="H731" s="17">
        <v>0</v>
      </c>
      <c r="I731" s="18">
        <f t="shared" si="11"/>
        <v>0</v>
      </c>
      <c r="J731" s="17">
        <v>496</v>
      </c>
    </row>
    <row r="732" spans="3:10" s="6" customFormat="1" ht="17.100000000000001" customHeight="1">
      <c r="C732" s="9">
        <v>43251</v>
      </c>
      <c r="D732" s="14"/>
      <c r="E732" s="15">
        <v>5859</v>
      </c>
      <c r="F732" s="16" t="s">
        <v>761</v>
      </c>
      <c r="G732" s="14" t="s">
        <v>51</v>
      </c>
      <c r="H732" s="17">
        <v>118</v>
      </c>
      <c r="I732" s="18">
        <f t="shared" si="11"/>
        <v>59826</v>
      </c>
      <c r="J732" s="17">
        <v>507</v>
      </c>
    </row>
    <row r="733" spans="3:10" s="6" customFormat="1" ht="17.100000000000001" customHeight="1">
      <c r="C733" s="9">
        <v>43251</v>
      </c>
      <c r="D733" s="14"/>
      <c r="E733" s="15">
        <v>5860</v>
      </c>
      <c r="F733" s="16" t="s">
        <v>762</v>
      </c>
      <c r="G733" s="14" t="s">
        <v>51</v>
      </c>
      <c r="H733" s="17">
        <v>115</v>
      </c>
      <c r="I733" s="18">
        <f t="shared" si="11"/>
        <v>58075</v>
      </c>
      <c r="J733" s="17">
        <v>505</v>
      </c>
    </row>
    <row r="734" spans="3:10" s="6" customFormat="1" ht="17.100000000000001" customHeight="1">
      <c r="C734" s="9">
        <v>43251</v>
      </c>
      <c r="D734" s="14"/>
      <c r="E734" s="15">
        <v>6099</v>
      </c>
      <c r="F734" s="16" t="s">
        <v>763</v>
      </c>
      <c r="G734" s="14" t="s">
        <v>51</v>
      </c>
      <c r="H734" s="17">
        <v>0</v>
      </c>
      <c r="I734" s="18">
        <f t="shared" si="11"/>
        <v>0</v>
      </c>
      <c r="J734" s="17">
        <v>185</v>
      </c>
    </row>
    <row r="735" spans="3:10" s="6" customFormat="1" ht="17.100000000000001" customHeight="1">
      <c r="C735" s="9">
        <v>43251</v>
      </c>
      <c r="D735" s="14"/>
      <c r="E735" s="15">
        <v>6098</v>
      </c>
      <c r="F735" s="16" t="s">
        <v>764</v>
      </c>
      <c r="G735" s="14" t="s">
        <v>51</v>
      </c>
      <c r="H735" s="17">
        <v>0</v>
      </c>
      <c r="I735" s="18">
        <f t="shared" si="11"/>
        <v>0</v>
      </c>
      <c r="J735" s="17">
        <v>185</v>
      </c>
    </row>
    <row r="736" spans="3:10" s="6" customFormat="1" ht="17.100000000000001" customHeight="1">
      <c r="C736" s="9">
        <v>43251</v>
      </c>
      <c r="D736" s="14"/>
      <c r="E736" s="15">
        <v>5884</v>
      </c>
      <c r="F736" s="16" t="s">
        <v>765</v>
      </c>
      <c r="G736" s="14" t="s">
        <v>51</v>
      </c>
      <c r="H736" s="17">
        <v>0</v>
      </c>
      <c r="I736" s="18">
        <f t="shared" si="11"/>
        <v>0</v>
      </c>
      <c r="J736" s="17">
        <v>130</v>
      </c>
    </row>
    <row r="737" spans="3:10" s="6" customFormat="1" ht="17.100000000000001" customHeight="1">
      <c r="C737" s="9">
        <v>43251</v>
      </c>
      <c r="D737" s="14"/>
      <c r="E737" s="15">
        <v>5885</v>
      </c>
      <c r="F737" s="16" t="s">
        <v>766</v>
      </c>
      <c r="G737" s="14" t="s">
        <v>51</v>
      </c>
      <c r="H737" s="17">
        <v>0</v>
      </c>
      <c r="I737" s="18">
        <f t="shared" si="11"/>
        <v>0</v>
      </c>
      <c r="J737" s="17">
        <v>130</v>
      </c>
    </row>
    <row r="738" spans="3:10" s="6" customFormat="1" ht="17.100000000000001" customHeight="1">
      <c r="C738" s="9">
        <v>43251</v>
      </c>
      <c r="D738" s="14"/>
      <c r="E738" s="15">
        <v>1010</v>
      </c>
      <c r="F738" s="16" t="s">
        <v>767</v>
      </c>
      <c r="G738" s="14" t="s">
        <v>16</v>
      </c>
      <c r="H738" s="17">
        <v>0</v>
      </c>
      <c r="I738" s="18">
        <f t="shared" si="11"/>
        <v>0</v>
      </c>
      <c r="J738" s="17">
        <v>11</v>
      </c>
    </row>
    <row r="739" spans="3:10" s="6" customFormat="1" ht="17.100000000000001" customHeight="1">
      <c r="C739" s="9">
        <v>43251</v>
      </c>
      <c r="D739" s="14"/>
      <c r="E739" s="15">
        <v>4988</v>
      </c>
      <c r="F739" s="16" t="s">
        <v>768</v>
      </c>
      <c r="G739" s="14" t="s">
        <v>149</v>
      </c>
      <c r="H739" s="17">
        <v>20</v>
      </c>
      <c r="I739" s="18">
        <f t="shared" si="11"/>
        <v>40</v>
      </c>
      <c r="J739" s="17">
        <v>2</v>
      </c>
    </row>
    <row r="740" spans="3:10" s="6" customFormat="1" ht="17.100000000000001" customHeight="1">
      <c r="C740" s="9">
        <v>43251</v>
      </c>
      <c r="D740" s="14"/>
      <c r="E740" s="15">
        <v>5828</v>
      </c>
      <c r="F740" s="16" t="s">
        <v>769</v>
      </c>
      <c r="G740" s="14" t="s">
        <v>51</v>
      </c>
      <c r="H740" s="17">
        <v>0</v>
      </c>
      <c r="I740" s="18">
        <f t="shared" si="11"/>
        <v>0</v>
      </c>
      <c r="J740" s="17">
        <v>1</v>
      </c>
    </row>
    <row r="741" spans="3:10" s="6" customFormat="1" ht="17.100000000000001" customHeight="1">
      <c r="C741" s="9">
        <v>43251</v>
      </c>
      <c r="D741" s="14"/>
      <c r="E741" s="15">
        <v>456</v>
      </c>
      <c r="F741" s="16" t="s">
        <v>770</v>
      </c>
      <c r="G741" s="14" t="s">
        <v>265</v>
      </c>
      <c r="H741" s="17">
        <v>280</v>
      </c>
      <c r="I741" s="18">
        <f t="shared" si="11"/>
        <v>27720</v>
      </c>
      <c r="J741" s="17">
        <v>99</v>
      </c>
    </row>
    <row r="742" spans="3:10" s="6" customFormat="1" ht="17.100000000000001" customHeight="1">
      <c r="C742" s="9">
        <v>43251</v>
      </c>
      <c r="D742" s="14"/>
      <c r="E742" s="15">
        <v>457</v>
      </c>
      <c r="F742" s="16" t="s">
        <v>771</v>
      </c>
      <c r="G742" s="14" t="s">
        <v>265</v>
      </c>
      <c r="H742" s="17">
        <v>159.47</v>
      </c>
      <c r="I742" s="18">
        <f t="shared" si="11"/>
        <v>22485.27</v>
      </c>
      <c r="J742" s="17">
        <v>141</v>
      </c>
    </row>
    <row r="743" spans="3:10" s="6" customFormat="1" ht="17.100000000000001" customHeight="1">
      <c r="C743" s="9">
        <v>43251</v>
      </c>
      <c r="D743" s="14"/>
      <c r="E743" s="15">
        <v>967</v>
      </c>
      <c r="F743" s="16" t="s">
        <v>772</v>
      </c>
      <c r="G743" s="14" t="s">
        <v>265</v>
      </c>
      <c r="H743" s="17">
        <v>0</v>
      </c>
      <c r="I743" s="18">
        <f t="shared" si="11"/>
        <v>0</v>
      </c>
      <c r="J743" s="17">
        <v>20</v>
      </c>
    </row>
    <row r="744" spans="3:10" s="6" customFormat="1" ht="17.100000000000001" customHeight="1">
      <c r="C744" s="9">
        <v>43251</v>
      </c>
      <c r="D744" s="14"/>
      <c r="E744" s="15">
        <v>968</v>
      </c>
      <c r="F744" s="16" t="s">
        <v>773</v>
      </c>
      <c r="G744" s="14" t="s">
        <v>265</v>
      </c>
      <c r="H744" s="17">
        <v>0</v>
      </c>
      <c r="I744" s="18">
        <f t="shared" si="11"/>
        <v>0</v>
      </c>
      <c r="J744" s="17">
        <v>21</v>
      </c>
    </row>
    <row r="745" spans="3:10" s="6" customFormat="1" ht="17.100000000000001" customHeight="1">
      <c r="C745" s="9">
        <v>43251</v>
      </c>
      <c r="D745" s="14"/>
      <c r="E745" s="15">
        <v>458</v>
      </c>
      <c r="F745" s="16" t="s">
        <v>774</v>
      </c>
      <c r="G745" s="14" t="s">
        <v>265</v>
      </c>
      <c r="H745" s="17">
        <v>162</v>
      </c>
      <c r="I745" s="18">
        <f t="shared" si="11"/>
        <v>1134</v>
      </c>
      <c r="J745" s="17">
        <v>7</v>
      </c>
    </row>
    <row r="746" spans="3:10" s="6" customFormat="1" ht="17.100000000000001" customHeight="1">
      <c r="C746" s="9">
        <v>43251</v>
      </c>
      <c r="D746" s="14"/>
      <c r="E746" s="15">
        <v>459</v>
      </c>
      <c r="F746" s="16" t="s">
        <v>775</v>
      </c>
      <c r="G746" s="14" t="s">
        <v>265</v>
      </c>
      <c r="H746" s="17">
        <v>171</v>
      </c>
      <c r="I746" s="18">
        <f t="shared" si="11"/>
        <v>2052</v>
      </c>
      <c r="J746" s="17">
        <v>12</v>
      </c>
    </row>
    <row r="747" spans="3:10" s="6" customFormat="1" ht="17.100000000000001" customHeight="1">
      <c r="C747" s="9">
        <v>43251</v>
      </c>
      <c r="D747" s="14"/>
      <c r="E747" s="15">
        <v>465</v>
      </c>
      <c r="F747" s="16" t="s">
        <v>776</v>
      </c>
      <c r="G747" s="14" t="s">
        <v>265</v>
      </c>
      <c r="H747" s="17">
        <v>475</v>
      </c>
      <c r="I747" s="18">
        <f t="shared" si="11"/>
        <v>8550</v>
      </c>
      <c r="J747" s="17">
        <v>18</v>
      </c>
    </row>
    <row r="748" spans="3:10" s="6" customFormat="1" ht="17.100000000000001" customHeight="1">
      <c r="C748" s="9">
        <v>43251</v>
      </c>
      <c r="D748" s="14"/>
      <c r="E748" s="15">
        <v>726</v>
      </c>
      <c r="F748" s="16" t="s">
        <v>777</v>
      </c>
      <c r="G748" s="14" t="s">
        <v>265</v>
      </c>
      <c r="H748" s="17">
        <v>487.5</v>
      </c>
      <c r="I748" s="18">
        <f t="shared" si="11"/>
        <v>3412.5</v>
      </c>
      <c r="J748" s="17">
        <v>7</v>
      </c>
    </row>
    <row r="749" spans="3:10" s="6" customFormat="1" ht="17.100000000000001" customHeight="1">
      <c r="C749" s="9">
        <v>43251</v>
      </c>
      <c r="D749" s="14"/>
      <c r="E749" s="15">
        <v>463</v>
      </c>
      <c r="F749" s="16" t="s">
        <v>778</v>
      </c>
      <c r="G749" s="14" t="s">
        <v>265</v>
      </c>
      <c r="H749" s="17">
        <v>48.75</v>
      </c>
      <c r="I749" s="18">
        <f t="shared" si="11"/>
        <v>6581.25</v>
      </c>
      <c r="J749" s="17">
        <v>135</v>
      </c>
    </row>
    <row r="750" spans="3:10" s="6" customFormat="1" ht="17.100000000000001" customHeight="1">
      <c r="C750" s="9">
        <v>43251</v>
      </c>
      <c r="D750" s="14"/>
      <c r="E750" s="15">
        <v>474</v>
      </c>
      <c r="F750" s="16" t="s">
        <v>779</v>
      </c>
      <c r="G750" s="14" t="s">
        <v>265</v>
      </c>
      <c r="H750" s="17">
        <v>13.91</v>
      </c>
      <c r="I750" s="18">
        <f t="shared" si="11"/>
        <v>876.33</v>
      </c>
      <c r="J750" s="17">
        <v>63</v>
      </c>
    </row>
    <row r="751" spans="3:10" s="6" customFormat="1" ht="17.100000000000001" customHeight="1">
      <c r="C751" s="9">
        <v>43251</v>
      </c>
      <c r="D751" s="14"/>
      <c r="E751" s="15">
        <v>2424</v>
      </c>
      <c r="F751" s="16" t="s">
        <v>780</v>
      </c>
      <c r="G751" s="14" t="s">
        <v>265</v>
      </c>
      <c r="H751" s="17">
        <v>100</v>
      </c>
      <c r="I751" s="18">
        <f t="shared" si="11"/>
        <v>35500</v>
      </c>
      <c r="J751" s="17">
        <v>355</v>
      </c>
    </row>
    <row r="752" spans="3:10" s="6" customFormat="1" ht="17.100000000000001" customHeight="1">
      <c r="C752" s="9">
        <v>43251</v>
      </c>
      <c r="D752" s="14"/>
      <c r="E752" s="15">
        <v>6303</v>
      </c>
      <c r="F752" s="16" t="s">
        <v>781</v>
      </c>
      <c r="G752" s="14" t="s">
        <v>149</v>
      </c>
      <c r="H752" s="17">
        <v>16</v>
      </c>
      <c r="I752" s="18">
        <f t="shared" si="11"/>
        <v>480</v>
      </c>
      <c r="J752" s="17">
        <v>30</v>
      </c>
    </row>
    <row r="753" spans="3:10" s="6" customFormat="1" ht="17.100000000000001" customHeight="1">
      <c r="C753" s="9">
        <v>43251</v>
      </c>
      <c r="D753" s="14"/>
      <c r="E753" s="15">
        <v>6022</v>
      </c>
      <c r="F753" s="16" t="s">
        <v>782</v>
      </c>
      <c r="G753" s="14" t="s">
        <v>149</v>
      </c>
      <c r="H753" s="19">
        <v>1100</v>
      </c>
      <c r="I753" s="18">
        <f t="shared" si="11"/>
        <v>1100</v>
      </c>
      <c r="J753" s="17">
        <v>1</v>
      </c>
    </row>
    <row r="754" spans="3:10" s="6" customFormat="1" ht="17.100000000000001" customHeight="1">
      <c r="C754" s="9">
        <v>43251</v>
      </c>
      <c r="D754" s="14"/>
      <c r="E754" s="15">
        <v>964</v>
      </c>
      <c r="F754" s="16" t="s">
        <v>783</v>
      </c>
      <c r="G754" s="14" t="s">
        <v>149</v>
      </c>
      <c r="H754" s="17">
        <v>27</v>
      </c>
      <c r="I754" s="18">
        <f t="shared" si="11"/>
        <v>189</v>
      </c>
      <c r="J754" s="17">
        <v>7</v>
      </c>
    </row>
    <row r="755" spans="3:10" s="6" customFormat="1" ht="17.100000000000001" customHeight="1">
      <c r="C755" s="9">
        <v>43251</v>
      </c>
      <c r="D755" s="14"/>
      <c r="E755" s="15">
        <v>466</v>
      </c>
      <c r="F755" s="16" t="s">
        <v>784</v>
      </c>
      <c r="G755" s="14" t="s">
        <v>149</v>
      </c>
      <c r="H755" s="17">
        <v>12.42</v>
      </c>
      <c r="I755" s="18">
        <f t="shared" si="11"/>
        <v>2049.3000000000002</v>
      </c>
      <c r="J755" s="17">
        <v>165</v>
      </c>
    </row>
    <row r="756" spans="3:10" s="6" customFormat="1" ht="17.100000000000001" customHeight="1">
      <c r="C756" s="9">
        <v>43251</v>
      </c>
      <c r="D756" s="14"/>
      <c r="E756" s="15">
        <v>467</v>
      </c>
      <c r="F756" s="16" t="s">
        <v>785</v>
      </c>
      <c r="G756" s="14" t="s">
        <v>149</v>
      </c>
      <c r="H756" s="17">
        <v>15.6</v>
      </c>
      <c r="I756" s="18">
        <f t="shared" si="11"/>
        <v>1450.8</v>
      </c>
      <c r="J756" s="17">
        <v>93</v>
      </c>
    </row>
    <row r="757" spans="3:10" s="6" customFormat="1" ht="17.100000000000001" customHeight="1">
      <c r="C757" s="9">
        <v>43251</v>
      </c>
      <c r="D757" s="14"/>
      <c r="E757" s="15">
        <v>3526</v>
      </c>
      <c r="F757" s="16" t="s">
        <v>786</v>
      </c>
      <c r="G757" s="14" t="s">
        <v>149</v>
      </c>
      <c r="H757" s="17">
        <v>235</v>
      </c>
      <c r="I757" s="18">
        <f t="shared" si="11"/>
        <v>940</v>
      </c>
      <c r="J757" s="17">
        <v>4</v>
      </c>
    </row>
    <row r="758" spans="3:10" s="6" customFormat="1" ht="17.100000000000001" customHeight="1">
      <c r="C758" s="9">
        <v>43251</v>
      </c>
      <c r="D758" s="14"/>
      <c r="E758" s="15">
        <v>812</v>
      </c>
      <c r="F758" s="16" t="s">
        <v>787</v>
      </c>
      <c r="G758" s="14" t="s">
        <v>149</v>
      </c>
      <c r="H758" s="17">
        <v>0</v>
      </c>
      <c r="I758" s="18">
        <f t="shared" si="11"/>
        <v>0</v>
      </c>
      <c r="J758" s="17">
        <v>6</v>
      </c>
    </row>
    <row r="759" spans="3:10" s="6" customFormat="1" ht="17.100000000000001" customHeight="1">
      <c r="C759" s="9">
        <v>43251</v>
      </c>
      <c r="D759" s="14"/>
      <c r="E759" s="15">
        <v>468</v>
      </c>
      <c r="F759" s="16" t="s">
        <v>788</v>
      </c>
      <c r="G759" s="14" t="s">
        <v>149</v>
      </c>
      <c r="H759" s="17">
        <v>0</v>
      </c>
      <c r="I759" s="18">
        <f t="shared" si="11"/>
        <v>0</v>
      </c>
      <c r="J759" s="17">
        <v>4</v>
      </c>
    </row>
    <row r="760" spans="3:10" s="6" customFormat="1" ht="17.100000000000001" customHeight="1">
      <c r="C760" s="9">
        <v>43251</v>
      </c>
      <c r="D760" s="14"/>
      <c r="E760" s="15">
        <v>6154</v>
      </c>
      <c r="F760" s="16" t="s">
        <v>789</v>
      </c>
      <c r="G760" s="14" t="s">
        <v>149</v>
      </c>
      <c r="H760" s="17">
        <v>60</v>
      </c>
      <c r="I760" s="18">
        <f t="shared" si="11"/>
        <v>60</v>
      </c>
      <c r="J760" s="17">
        <v>1</v>
      </c>
    </row>
    <row r="761" spans="3:10" s="6" customFormat="1" ht="17.100000000000001" customHeight="1">
      <c r="C761" s="9">
        <v>43251</v>
      </c>
      <c r="D761" s="14"/>
      <c r="E761" s="15">
        <v>942</v>
      </c>
      <c r="F761" s="16" t="s">
        <v>790</v>
      </c>
      <c r="G761" s="14" t="s">
        <v>149</v>
      </c>
      <c r="H761" s="17">
        <v>28.19</v>
      </c>
      <c r="I761" s="18">
        <f t="shared" si="11"/>
        <v>197.33</v>
      </c>
      <c r="J761" s="17">
        <v>7</v>
      </c>
    </row>
    <row r="762" spans="3:10" s="6" customFormat="1" ht="17.100000000000001" customHeight="1">
      <c r="C762" s="9">
        <v>43251</v>
      </c>
      <c r="D762" s="14"/>
      <c r="E762" s="15">
        <v>6305</v>
      </c>
      <c r="F762" s="16" t="s">
        <v>791</v>
      </c>
      <c r="G762" s="14" t="s">
        <v>149</v>
      </c>
      <c r="H762" s="17">
        <v>16.5</v>
      </c>
      <c r="I762" s="18">
        <f t="shared" si="11"/>
        <v>66</v>
      </c>
      <c r="J762" s="17">
        <v>4</v>
      </c>
    </row>
    <row r="763" spans="3:10" s="6" customFormat="1" ht="17.100000000000001" customHeight="1">
      <c r="C763" s="9">
        <v>43251</v>
      </c>
      <c r="D763" s="14"/>
      <c r="E763" s="15">
        <v>6231</v>
      </c>
      <c r="F763" s="16" t="s">
        <v>792</v>
      </c>
      <c r="G763" s="14" t="s">
        <v>149</v>
      </c>
      <c r="H763" s="17">
        <v>310</v>
      </c>
      <c r="I763" s="18">
        <f t="shared" si="11"/>
        <v>1550</v>
      </c>
      <c r="J763" s="17">
        <v>5</v>
      </c>
    </row>
    <row r="764" spans="3:10" s="6" customFormat="1" ht="17.100000000000001" customHeight="1">
      <c r="C764" s="9">
        <v>43251</v>
      </c>
      <c r="D764" s="14"/>
      <c r="E764" s="15">
        <v>4605</v>
      </c>
      <c r="F764" s="16" t="s">
        <v>793</v>
      </c>
      <c r="G764" s="14" t="s">
        <v>16</v>
      </c>
      <c r="H764" s="17">
        <v>957.63</v>
      </c>
      <c r="I764" s="18">
        <f t="shared" si="11"/>
        <v>957.63</v>
      </c>
      <c r="J764" s="17">
        <v>1</v>
      </c>
    </row>
    <row r="765" spans="3:10" s="6" customFormat="1" ht="17.100000000000001" customHeight="1">
      <c r="C765" s="9">
        <v>43251</v>
      </c>
      <c r="D765" s="14"/>
      <c r="E765" s="15">
        <v>4595</v>
      </c>
      <c r="F765" s="16" t="s">
        <v>794</v>
      </c>
      <c r="G765" s="14" t="s">
        <v>16</v>
      </c>
      <c r="H765" s="19">
        <v>1275</v>
      </c>
      <c r="I765" s="18">
        <f t="shared" si="11"/>
        <v>1275</v>
      </c>
      <c r="J765" s="17">
        <v>1</v>
      </c>
    </row>
    <row r="766" spans="3:10" s="6" customFormat="1" ht="17.100000000000001" customHeight="1">
      <c r="C766" s="9">
        <v>43251</v>
      </c>
      <c r="D766" s="14"/>
      <c r="E766" s="15">
        <v>4226</v>
      </c>
      <c r="F766" s="16" t="s">
        <v>795</v>
      </c>
      <c r="G766" s="14" t="s">
        <v>16</v>
      </c>
      <c r="H766" s="19">
        <v>1050</v>
      </c>
      <c r="I766" s="18">
        <f t="shared" si="11"/>
        <v>7350</v>
      </c>
      <c r="J766" s="17">
        <v>7</v>
      </c>
    </row>
    <row r="767" spans="3:10" s="6" customFormat="1" ht="17.100000000000001" customHeight="1">
      <c r="C767" s="9">
        <v>43251</v>
      </c>
      <c r="D767" s="14"/>
      <c r="E767" s="15">
        <v>4497</v>
      </c>
      <c r="F767" s="16" t="s">
        <v>796</v>
      </c>
      <c r="G767" s="14" t="s">
        <v>16</v>
      </c>
      <c r="H767" s="17">
        <v>0</v>
      </c>
      <c r="I767" s="18">
        <f t="shared" si="11"/>
        <v>0</v>
      </c>
      <c r="J767" s="17">
        <v>5</v>
      </c>
    </row>
    <row r="768" spans="3:10" s="6" customFormat="1" ht="17.100000000000001" customHeight="1">
      <c r="C768" s="9">
        <v>43251</v>
      </c>
      <c r="D768" s="14"/>
      <c r="E768" s="15">
        <v>4933</v>
      </c>
      <c r="F768" s="16" t="s">
        <v>797</v>
      </c>
      <c r="G768" s="14" t="s">
        <v>16</v>
      </c>
      <c r="H768" s="17">
        <v>0</v>
      </c>
      <c r="I768" s="18">
        <f t="shared" si="11"/>
        <v>0</v>
      </c>
      <c r="J768" s="17">
        <v>1</v>
      </c>
    </row>
    <row r="769" spans="3:10" s="6" customFormat="1" ht="17.100000000000001" customHeight="1">
      <c r="C769" s="9">
        <v>43251</v>
      </c>
      <c r="D769" s="14"/>
      <c r="E769" s="15">
        <v>5585</v>
      </c>
      <c r="F769" s="16" t="s">
        <v>798</v>
      </c>
      <c r="G769" s="14" t="s">
        <v>16</v>
      </c>
      <c r="H769" s="19">
        <v>4700</v>
      </c>
      <c r="I769" s="18">
        <f t="shared" si="11"/>
        <v>42300</v>
      </c>
      <c r="J769" s="17">
        <v>9</v>
      </c>
    </row>
    <row r="770" spans="3:10" s="6" customFormat="1" ht="17.100000000000001" customHeight="1">
      <c r="C770" s="9">
        <v>43251</v>
      </c>
      <c r="D770" s="14"/>
      <c r="E770" s="15">
        <v>5484</v>
      </c>
      <c r="F770" s="16" t="s">
        <v>799</v>
      </c>
      <c r="G770" s="14" t="s">
        <v>16</v>
      </c>
      <c r="H770" s="19">
        <v>1150</v>
      </c>
      <c r="I770" s="18">
        <f t="shared" si="11"/>
        <v>17250</v>
      </c>
      <c r="J770" s="17">
        <v>15</v>
      </c>
    </row>
    <row r="771" spans="3:10" s="6" customFormat="1" ht="17.100000000000001" customHeight="1">
      <c r="C771" s="9">
        <v>43251</v>
      </c>
      <c r="D771" s="14"/>
      <c r="E771" s="15">
        <v>5763</v>
      </c>
      <c r="F771" s="16" t="s">
        <v>800</v>
      </c>
      <c r="G771" s="14" t="s">
        <v>16</v>
      </c>
      <c r="H771" s="17">
        <v>0</v>
      </c>
      <c r="I771" s="18">
        <f t="shared" si="11"/>
        <v>0</v>
      </c>
      <c r="J771" s="17">
        <v>2</v>
      </c>
    </row>
    <row r="772" spans="3:10" s="6" customFormat="1" ht="17.100000000000001" customHeight="1">
      <c r="C772" s="9">
        <v>43251</v>
      </c>
      <c r="D772" s="14"/>
      <c r="E772" s="15">
        <v>4717</v>
      </c>
      <c r="F772" s="16" t="s">
        <v>801</v>
      </c>
      <c r="G772" s="14" t="s">
        <v>16</v>
      </c>
      <c r="H772" s="19">
        <v>1150</v>
      </c>
      <c r="I772" s="18">
        <f t="shared" si="11"/>
        <v>35650</v>
      </c>
      <c r="J772" s="17">
        <v>31</v>
      </c>
    </row>
    <row r="773" spans="3:10" s="6" customFormat="1" ht="17.100000000000001" customHeight="1">
      <c r="C773" s="9">
        <v>43251</v>
      </c>
      <c r="D773" s="14"/>
      <c r="E773" s="15">
        <v>1021</v>
      </c>
      <c r="F773" s="16" t="s">
        <v>802</v>
      </c>
      <c r="G773" s="14" t="s">
        <v>16</v>
      </c>
      <c r="H773" s="19">
        <v>1050</v>
      </c>
      <c r="I773" s="18">
        <f t="shared" si="11"/>
        <v>4200</v>
      </c>
      <c r="J773" s="17">
        <v>4</v>
      </c>
    </row>
    <row r="774" spans="3:10" s="6" customFormat="1" ht="17.100000000000001" customHeight="1">
      <c r="C774" s="9">
        <v>43251</v>
      </c>
      <c r="D774" s="14"/>
      <c r="E774" s="15">
        <v>5767</v>
      </c>
      <c r="F774" s="16" t="s">
        <v>803</v>
      </c>
      <c r="G774" s="14" t="s">
        <v>16</v>
      </c>
      <c r="H774" s="17">
        <v>0</v>
      </c>
      <c r="I774" s="18">
        <f t="shared" si="11"/>
        <v>0</v>
      </c>
      <c r="J774" s="17">
        <v>5</v>
      </c>
    </row>
    <row r="775" spans="3:10" s="6" customFormat="1" ht="17.100000000000001" customHeight="1">
      <c r="C775" s="9">
        <v>43251</v>
      </c>
      <c r="D775" s="14"/>
      <c r="E775" s="15">
        <v>5584</v>
      </c>
      <c r="F775" s="16" t="s">
        <v>804</v>
      </c>
      <c r="G775" s="14" t="s">
        <v>16</v>
      </c>
      <c r="H775" s="19">
        <v>1160</v>
      </c>
      <c r="I775" s="18">
        <f t="shared" si="11"/>
        <v>1160</v>
      </c>
      <c r="J775" s="17">
        <v>1</v>
      </c>
    </row>
    <row r="776" spans="3:10" s="6" customFormat="1" ht="17.100000000000001" customHeight="1">
      <c r="C776" s="9">
        <v>43251</v>
      </c>
      <c r="D776" s="14"/>
      <c r="E776" s="15">
        <v>2866</v>
      </c>
      <c r="F776" s="16" t="s">
        <v>805</v>
      </c>
      <c r="G776" s="14" t="s">
        <v>16</v>
      </c>
      <c r="H776" s="17">
        <v>700</v>
      </c>
      <c r="I776" s="18">
        <f t="shared" si="11"/>
        <v>700</v>
      </c>
      <c r="J776" s="17">
        <v>1</v>
      </c>
    </row>
    <row r="777" spans="3:10" s="6" customFormat="1" ht="17.100000000000001" customHeight="1">
      <c r="C777" s="9">
        <v>43251</v>
      </c>
      <c r="D777" s="14"/>
      <c r="E777" s="15">
        <v>2806</v>
      </c>
      <c r="F777" s="16" t="s">
        <v>806</v>
      </c>
      <c r="G777" s="14" t="s">
        <v>16</v>
      </c>
      <c r="H777" s="17">
        <v>0</v>
      </c>
      <c r="I777" s="18">
        <f t="shared" si="11"/>
        <v>0</v>
      </c>
      <c r="J777" s="17">
        <v>1</v>
      </c>
    </row>
    <row r="778" spans="3:10" s="6" customFormat="1" ht="17.100000000000001" customHeight="1">
      <c r="C778" s="9">
        <v>43251</v>
      </c>
      <c r="D778" s="14"/>
      <c r="E778" s="15">
        <v>5765</v>
      </c>
      <c r="F778" s="16" t="s">
        <v>807</v>
      </c>
      <c r="G778" s="14" t="s">
        <v>16</v>
      </c>
      <c r="H778" s="17">
        <v>0</v>
      </c>
      <c r="I778" s="18">
        <f t="shared" si="11"/>
        <v>0</v>
      </c>
      <c r="J778" s="17">
        <v>1</v>
      </c>
    </row>
    <row r="779" spans="3:10" s="6" customFormat="1" ht="17.100000000000001" customHeight="1">
      <c r="C779" s="9">
        <v>43251</v>
      </c>
      <c r="D779" s="14"/>
      <c r="E779" s="15">
        <v>5805</v>
      </c>
      <c r="F779" s="16" t="s">
        <v>808</v>
      </c>
      <c r="G779" s="14" t="s">
        <v>16</v>
      </c>
      <c r="H779" s="19">
        <v>1118</v>
      </c>
      <c r="I779" s="18">
        <f t="shared" si="11"/>
        <v>25714</v>
      </c>
      <c r="J779" s="17">
        <v>23</v>
      </c>
    </row>
    <row r="780" spans="3:10" s="6" customFormat="1" ht="17.100000000000001" customHeight="1">
      <c r="C780" s="9">
        <v>43251</v>
      </c>
      <c r="D780" s="14"/>
      <c r="E780" s="15">
        <v>5433</v>
      </c>
      <c r="F780" s="16" t="s">
        <v>809</v>
      </c>
      <c r="G780" s="14" t="s">
        <v>16</v>
      </c>
      <c r="H780" s="17">
        <v>0</v>
      </c>
      <c r="I780" s="18">
        <f t="shared" si="11"/>
        <v>0</v>
      </c>
      <c r="J780" s="17">
        <v>2</v>
      </c>
    </row>
    <row r="781" spans="3:10" s="6" customFormat="1" ht="17.100000000000001" customHeight="1">
      <c r="C781" s="9">
        <v>43251</v>
      </c>
      <c r="D781" s="14"/>
      <c r="E781" s="15">
        <v>5764</v>
      </c>
      <c r="F781" s="16" t="s">
        <v>810</v>
      </c>
      <c r="G781" s="14" t="s">
        <v>16</v>
      </c>
      <c r="H781" s="17">
        <v>0</v>
      </c>
      <c r="I781" s="18">
        <f t="shared" si="11"/>
        <v>0</v>
      </c>
      <c r="J781" s="17">
        <v>1</v>
      </c>
    </row>
    <row r="782" spans="3:10" s="6" customFormat="1" ht="17.100000000000001" customHeight="1">
      <c r="C782" s="9">
        <v>43251</v>
      </c>
      <c r="D782" s="14"/>
      <c r="E782" s="15">
        <v>5991</v>
      </c>
      <c r="F782" s="16" t="s">
        <v>811</v>
      </c>
      <c r="G782" s="14" t="s">
        <v>16</v>
      </c>
      <c r="H782" s="19">
        <v>1100</v>
      </c>
      <c r="I782" s="18">
        <f t="shared" si="11"/>
        <v>11000</v>
      </c>
      <c r="J782" s="17">
        <v>10</v>
      </c>
    </row>
    <row r="783" spans="3:10" s="6" customFormat="1" ht="17.100000000000001" customHeight="1">
      <c r="C783" s="9">
        <v>43251</v>
      </c>
      <c r="D783" s="14"/>
      <c r="E783" s="15">
        <v>5431</v>
      </c>
      <c r="F783" s="16" t="s">
        <v>812</v>
      </c>
      <c r="G783" s="14" t="s">
        <v>16</v>
      </c>
      <c r="H783" s="19">
        <v>4700</v>
      </c>
      <c r="I783" s="18">
        <f t="shared" si="11"/>
        <v>18800</v>
      </c>
      <c r="J783" s="17">
        <v>4</v>
      </c>
    </row>
    <row r="784" spans="3:10" s="6" customFormat="1" ht="17.100000000000001" customHeight="1">
      <c r="C784" s="9">
        <v>43251</v>
      </c>
      <c r="D784" s="14"/>
      <c r="E784" s="15">
        <v>6219</v>
      </c>
      <c r="F784" s="16" t="s">
        <v>813</v>
      </c>
      <c r="G784" s="14" t="s">
        <v>16</v>
      </c>
      <c r="H784" s="19">
        <v>1150</v>
      </c>
      <c r="I784" s="18">
        <f t="shared" ref="I784:I847" si="12">+H784*J784</f>
        <v>17250</v>
      </c>
      <c r="J784" s="17">
        <v>15</v>
      </c>
    </row>
    <row r="785" spans="3:10" s="6" customFormat="1" ht="17.100000000000001" customHeight="1">
      <c r="C785" s="9">
        <v>43251</v>
      </c>
      <c r="D785" s="14"/>
      <c r="E785" s="15">
        <v>4225</v>
      </c>
      <c r="F785" s="16" t="s">
        <v>814</v>
      </c>
      <c r="G785" s="14" t="s">
        <v>16</v>
      </c>
      <c r="H785" s="17">
        <v>0</v>
      </c>
      <c r="I785" s="18">
        <f t="shared" si="12"/>
        <v>0</v>
      </c>
      <c r="J785" s="17">
        <v>2</v>
      </c>
    </row>
    <row r="786" spans="3:10" s="6" customFormat="1" ht="17.100000000000001" customHeight="1">
      <c r="C786" s="9">
        <v>43251</v>
      </c>
      <c r="D786" s="14"/>
      <c r="E786" s="15">
        <v>3722</v>
      </c>
      <c r="F786" s="16" t="s">
        <v>815</v>
      </c>
      <c r="G786" s="14" t="s">
        <v>149</v>
      </c>
      <c r="H786" s="17">
        <v>0</v>
      </c>
      <c r="I786" s="18">
        <f t="shared" si="12"/>
        <v>0</v>
      </c>
      <c r="J786" s="17">
        <v>1</v>
      </c>
    </row>
    <row r="787" spans="3:10" s="6" customFormat="1" ht="17.100000000000001" customHeight="1">
      <c r="C787" s="9">
        <v>43251</v>
      </c>
      <c r="D787" s="14"/>
      <c r="E787" s="15">
        <v>5993</v>
      </c>
      <c r="F787" s="16" t="s">
        <v>816</v>
      </c>
      <c r="G787" s="14" t="s">
        <v>149</v>
      </c>
      <c r="H787" s="19">
        <v>2000</v>
      </c>
      <c r="I787" s="18">
        <f t="shared" si="12"/>
        <v>2000</v>
      </c>
      <c r="J787" s="17">
        <v>1</v>
      </c>
    </row>
    <row r="788" spans="3:10" s="6" customFormat="1" ht="17.100000000000001" customHeight="1">
      <c r="C788" s="9">
        <v>43251</v>
      </c>
      <c r="D788" s="14"/>
      <c r="E788" s="15">
        <v>2479</v>
      </c>
      <c r="F788" s="16" t="s">
        <v>817</v>
      </c>
      <c r="G788" s="14" t="s">
        <v>149</v>
      </c>
      <c r="H788" s="17">
        <v>450</v>
      </c>
      <c r="I788" s="18">
        <f t="shared" si="12"/>
        <v>450</v>
      </c>
      <c r="J788" s="17">
        <v>1</v>
      </c>
    </row>
    <row r="789" spans="3:10" s="6" customFormat="1" ht="17.100000000000001" customHeight="1">
      <c r="C789" s="9">
        <v>43251</v>
      </c>
      <c r="D789" s="14"/>
      <c r="E789" s="15">
        <v>5389</v>
      </c>
      <c r="F789" s="16" t="s">
        <v>818</v>
      </c>
      <c r="G789" s="14" t="s">
        <v>149</v>
      </c>
      <c r="H789" s="17">
        <v>230</v>
      </c>
      <c r="I789" s="18">
        <f t="shared" si="12"/>
        <v>690</v>
      </c>
      <c r="J789" s="17">
        <v>3</v>
      </c>
    </row>
    <row r="790" spans="3:10" s="6" customFormat="1" ht="17.100000000000001" customHeight="1">
      <c r="C790" s="9">
        <v>43251</v>
      </c>
      <c r="D790" s="14"/>
      <c r="E790" s="15">
        <v>6304</v>
      </c>
      <c r="F790" s="16" t="s">
        <v>819</v>
      </c>
      <c r="G790" s="14" t="s">
        <v>149</v>
      </c>
      <c r="H790" s="19">
        <v>1350</v>
      </c>
      <c r="I790" s="18">
        <f t="shared" si="12"/>
        <v>5400</v>
      </c>
      <c r="J790" s="17">
        <v>4</v>
      </c>
    </row>
    <row r="791" spans="3:10" s="6" customFormat="1" ht="17.100000000000001" customHeight="1">
      <c r="C791" s="9">
        <v>43251</v>
      </c>
      <c r="D791" s="14"/>
      <c r="E791" s="15">
        <v>888</v>
      </c>
      <c r="F791" s="16" t="s">
        <v>820</v>
      </c>
      <c r="G791" s="14" t="s">
        <v>149</v>
      </c>
      <c r="H791" s="19">
        <v>5500</v>
      </c>
      <c r="I791" s="18">
        <f t="shared" si="12"/>
        <v>16500</v>
      </c>
      <c r="J791" s="17">
        <v>3</v>
      </c>
    </row>
    <row r="792" spans="3:10" s="6" customFormat="1" ht="17.100000000000001" customHeight="1">
      <c r="C792" s="9">
        <v>43251</v>
      </c>
      <c r="D792" s="14"/>
      <c r="E792" s="15">
        <v>6052</v>
      </c>
      <c r="F792" s="16" t="s">
        <v>821</v>
      </c>
      <c r="G792" s="14" t="s">
        <v>149</v>
      </c>
      <c r="H792" s="17">
        <v>165.4</v>
      </c>
      <c r="I792" s="18">
        <f t="shared" si="12"/>
        <v>1654</v>
      </c>
      <c r="J792" s="17">
        <v>10</v>
      </c>
    </row>
    <row r="793" spans="3:10" s="6" customFormat="1" ht="17.100000000000001" customHeight="1">
      <c r="C793" s="9">
        <v>43251</v>
      </c>
      <c r="D793" s="14"/>
      <c r="E793" s="15">
        <v>4040</v>
      </c>
      <c r="F793" s="16" t="s">
        <v>822</v>
      </c>
      <c r="G793" s="14" t="s">
        <v>149</v>
      </c>
      <c r="H793" s="19">
        <v>3150</v>
      </c>
      <c r="I793" s="18">
        <f t="shared" si="12"/>
        <v>3150</v>
      </c>
      <c r="J793" s="17">
        <v>1</v>
      </c>
    </row>
    <row r="794" spans="3:10" s="6" customFormat="1" ht="17.100000000000001" customHeight="1">
      <c r="C794" s="9">
        <v>43251</v>
      </c>
      <c r="D794" s="14"/>
      <c r="E794" s="15">
        <v>1865</v>
      </c>
      <c r="F794" s="16" t="s">
        <v>823</v>
      </c>
      <c r="G794" s="14" t="s">
        <v>149</v>
      </c>
      <c r="H794" s="17">
        <v>940</v>
      </c>
      <c r="I794" s="18">
        <f t="shared" si="12"/>
        <v>4700</v>
      </c>
      <c r="J794" s="17">
        <v>5</v>
      </c>
    </row>
    <row r="795" spans="3:10" s="6" customFormat="1" ht="17.100000000000001" customHeight="1">
      <c r="C795" s="9">
        <v>43251</v>
      </c>
      <c r="D795" s="14"/>
      <c r="E795" s="15">
        <v>5175</v>
      </c>
      <c r="F795" s="16" t="s">
        <v>824</v>
      </c>
      <c r="G795" s="14" t="s">
        <v>149</v>
      </c>
      <c r="H795" s="17">
        <v>0</v>
      </c>
      <c r="I795" s="18">
        <f t="shared" si="12"/>
        <v>0</v>
      </c>
      <c r="J795" s="17">
        <v>24</v>
      </c>
    </row>
    <row r="796" spans="3:10" s="6" customFormat="1" ht="17.100000000000001" customHeight="1">
      <c r="C796" s="9">
        <v>43251</v>
      </c>
      <c r="D796" s="14"/>
      <c r="E796" s="15">
        <v>3581</v>
      </c>
      <c r="F796" s="16" t="s">
        <v>825</v>
      </c>
      <c r="G796" s="14" t="s">
        <v>149</v>
      </c>
      <c r="H796" s="17">
        <v>14.35</v>
      </c>
      <c r="I796" s="18">
        <f t="shared" si="12"/>
        <v>71.75</v>
      </c>
      <c r="J796" s="17">
        <v>5</v>
      </c>
    </row>
    <row r="797" spans="3:10" s="6" customFormat="1" ht="17.100000000000001" customHeight="1">
      <c r="C797" s="9">
        <v>43251</v>
      </c>
      <c r="D797" s="14"/>
      <c r="E797" s="15">
        <v>471</v>
      </c>
      <c r="F797" s="16" t="s">
        <v>826</v>
      </c>
      <c r="G797" s="14" t="s">
        <v>149</v>
      </c>
      <c r="H797" s="17">
        <v>0</v>
      </c>
      <c r="I797" s="18">
        <f t="shared" si="12"/>
        <v>0</v>
      </c>
      <c r="J797" s="17">
        <v>21</v>
      </c>
    </row>
    <row r="798" spans="3:10" s="6" customFormat="1" ht="17.100000000000001" customHeight="1">
      <c r="C798" s="9">
        <v>43251</v>
      </c>
      <c r="D798" s="14"/>
      <c r="E798" s="15">
        <v>6302</v>
      </c>
      <c r="F798" s="16" t="s">
        <v>827</v>
      </c>
      <c r="G798" s="14" t="s">
        <v>149</v>
      </c>
      <c r="H798" s="17">
        <v>380</v>
      </c>
      <c r="I798" s="18">
        <f t="shared" si="12"/>
        <v>760</v>
      </c>
      <c r="J798" s="17">
        <v>2</v>
      </c>
    </row>
    <row r="799" spans="3:10" s="6" customFormat="1" ht="17.100000000000001" customHeight="1">
      <c r="C799" s="9">
        <v>43251</v>
      </c>
      <c r="D799" s="14"/>
      <c r="E799" s="15">
        <v>516</v>
      </c>
      <c r="F799" s="16" t="s">
        <v>828</v>
      </c>
      <c r="G799" s="14" t="s">
        <v>149</v>
      </c>
      <c r="H799" s="17">
        <v>0</v>
      </c>
      <c r="I799" s="18">
        <f t="shared" si="12"/>
        <v>0</v>
      </c>
      <c r="J799" s="17">
        <v>6</v>
      </c>
    </row>
    <row r="800" spans="3:10" s="6" customFormat="1" ht="17.100000000000001" customHeight="1">
      <c r="C800" s="9">
        <v>43251</v>
      </c>
      <c r="D800" s="14"/>
      <c r="E800" s="15">
        <v>5987</v>
      </c>
      <c r="F800" s="16" t="s">
        <v>829</v>
      </c>
      <c r="G800" s="14" t="s">
        <v>149</v>
      </c>
      <c r="H800" s="17">
        <v>390</v>
      </c>
      <c r="I800" s="18">
        <f t="shared" si="12"/>
        <v>1170</v>
      </c>
      <c r="J800" s="17">
        <v>3</v>
      </c>
    </row>
    <row r="801" spans="3:10" s="6" customFormat="1" ht="17.100000000000001" customHeight="1">
      <c r="C801" s="9">
        <v>43251</v>
      </c>
      <c r="D801" s="14"/>
      <c r="E801" s="15">
        <v>4100</v>
      </c>
      <c r="F801" s="16" t="s">
        <v>830</v>
      </c>
      <c r="G801" s="14" t="s">
        <v>334</v>
      </c>
      <c r="H801" s="17">
        <v>28</v>
      </c>
      <c r="I801" s="18">
        <f t="shared" si="12"/>
        <v>1204</v>
      </c>
      <c r="J801" s="17">
        <v>43</v>
      </c>
    </row>
    <row r="802" spans="3:10" s="6" customFormat="1" ht="17.100000000000001" customHeight="1">
      <c r="C802" s="9">
        <v>43251</v>
      </c>
      <c r="D802" s="14"/>
      <c r="E802" s="15">
        <v>678</v>
      </c>
      <c r="F802" s="14" t="s">
        <v>334</v>
      </c>
      <c r="G802" s="14" t="s">
        <v>334</v>
      </c>
      <c r="H802" s="17">
        <v>0</v>
      </c>
      <c r="I802" s="18">
        <f t="shared" si="12"/>
        <v>0</v>
      </c>
      <c r="J802" s="17">
        <v>758</v>
      </c>
    </row>
    <row r="803" spans="3:10" s="6" customFormat="1" ht="17.100000000000001" customHeight="1">
      <c r="C803" s="9">
        <v>43251</v>
      </c>
      <c r="D803" s="14"/>
      <c r="E803" s="15">
        <v>700</v>
      </c>
      <c r="F803" s="16" t="s">
        <v>831</v>
      </c>
      <c r="G803" s="14" t="s">
        <v>149</v>
      </c>
      <c r="H803" s="17">
        <v>31.63</v>
      </c>
      <c r="I803" s="18">
        <f t="shared" si="12"/>
        <v>31.63</v>
      </c>
      <c r="J803" s="17">
        <v>1</v>
      </c>
    </row>
    <row r="804" spans="3:10" s="6" customFormat="1" ht="17.100000000000001" customHeight="1">
      <c r="C804" s="9">
        <v>43251</v>
      </c>
      <c r="D804" s="14"/>
      <c r="E804" s="15">
        <v>499</v>
      </c>
      <c r="F804" s="16" t="s">
        <v>832</v>
      </c>
      <c r="G804" s="14" t="s">
        <v>149</v>
      </c>
      <c r="H804" s="17">
        <v>0</v>
      </c>
      <c r="I804" s="18">
        <f t="shared" si="12"/>
        <v>0</v>
      </c>
      <c r="J804" s="17">
        <v>10</v>
      </c>
    </row>
    <row r="805" spans="3:10" s="6" customFormat="1" ht="17.100000000000001" customHeight="1">
      <c r="C805" s="9">
        <v>43251</v>
      </c>
      <c r="D805" s="14"/>
      <c r="E805" s="15">
        <v>1954</v>
      </c>
      <c r="F805" s="16" t="s">
        <v>833</v>
      </c>
      <c r="G805" s="14" t="s">
        <v>149</v>
      </c>
      <c r="H805" s="17">
        <v>250</v>
      </c>
      <c r="I805" s="18">
        <f t="shared" si="12"/>
        <v>1500</v>
      </c>
      <c r="J805" s="17">
        <v>6</v>
      </c>
    </row>
    <row r="806" spans="3:10" s="6" customFormat="1" ht="17.100000000000001" customHeight="1">
      <c r="C806" s="9">
        <v>43251</v>
      </c>
      <c r="D806" s="14"/>
      <c r="E806" s="15">
        <v>6157</v>
      </c>
      <c r="F806" s="16" t="s">
        <v>834</v>
      </c>
      <c r="G806" s="14" t="s">
        <v>149</v>
      </c>
      <c r="H806" s="17">
        <v>876.55</v>
      </c>
      <c r="I806" s="18">
        <f t="shared" si="12"/>
        <v>876.55</v>
      </c>
      <c r="J806" s="17">
        <v>1</v>
      </c>
    </row>
    <row r="807" spans="3:10" s="6" customFormat="1" ht="17.100000000000001" customHeight="1">
      <c r="C807" s="9">
        <v>43251</v>
      </c>
      <c r="D807" s="14"/>
      <c r="E807" s="15">
        <v>475</v>
      </c>
      <c r="F807" s="16" t="s">
        <v>835</v>
      </c>
      <c r="G807" s="14" t="s">
        <v>149</v>
      </c>
      <c r="H807" s="17">
        <v>0</v>
      </c>
      <c r="I807" s="18">
        <f t="shared" si="12"/>
        <v>0</v>
      </c>
      <c r="J807" s="17">
        <v>14</v>
      </c>
    </row>
    <row r="808" spans="3:10" s="6" customFormat="1" ht="17.100000000000001" customHeight="1">
      <c r="C808" s="9">
        <v>43251</v>
      </c>
      <c r="D808" s="14"/>
      <c r="E808" s="15">
        <v>6155</v>
      </c>
      <c r="F808" s="16" t="s">
        <v>836</v>
      </c>
      <c r="G808" s="14" t="s">
        <v>149</v>
      </c>
      <c r="H808" s="17">
        <v>100.11</v>
      </c>
      <c r="I808" s="18">
        <f t="shared" si="12"/>
        <v>100.11</v>
      </c>
      <c r="J808" s="17">
        <v>1</v>
      </c>
    </row>
    <row r="809" spans="3:10" s="6" customFormat="1" ht="17.100000000000001" customHeight="1">
      <c r="C809" s="9">
        <v>43251</v>
      </c>
      <c r="D809" s="14"/>
      <c r="E809" s="15">
        <v>4967</v>
      </c>
      <c r="F809" s="16" t="s">
        <v>837</v>
      </c>
      <c r="G809" s="14" t="s">
        <v>149</v>
      </c>
      <c r="H809" s="17">
        <v>55</v>
      </c>
      <c r="I809" s="18">
        <f t="shared" si="12"/>
        <v>440</v>
      </c>
      <c r="J809" s="17">
        <v>8</v>
      </c>
    </row>
    <row r="810" spans="3:10" s="6" customFormat="1" ht="17.100000000000001" customHeight="1">
      <c r="C810" s="9">
        <v>43251</v>
      </c>
      <c r="D810" s="14"/>
      <c r="E810" s="15">
        <v>4968</v>
      </c>
      <c r="F810" s="16" t="s">
        <v>838</v>
      </c>
      <c r="G810" s="14" t="s">
        <v>149</v>
      </c>
      <c r="H810" s="17">
        <v>0</v>
      </c>
      <c r="I810" s="18">
        <f t="shared" si="12"/>
        <v>0</v>
      </c>
      <c r="J810" s="17">
        <v>20</v>
      </c>
    </row>
    <row r="811" spans="3:10" s="6" customFormat="1" ht="17.100000000000001" customHeight="1">
      <c r="C811" s="9">
        <v>43251</v>
      </c>
      <c r="D811" s="14"/>
      <c r="E811" s="15">
        <v>723</v>
      </c>
      <c r="F811" s="16" t="s">
        <v>839</v>
      </c>
      <c r="G811" s="14" t="s">
        <v>149</v>
      </c>
      <c r="H811" s="17">
        <v>0</v>
      </c>
      <c r="I811" s="18">
        <f t="shared" si="12"/>
        <v>0</v>
      </c>
      <c r="J811" s="17">
        <v>17</v>
      </c>
    </row>
    <row r="812" spans="3:10" s="6" customFormat="1" ht="17.100000000000001" customHeight="1">
      <c r="C812" s="9">
        <v>43251</v>
      </c>
      <c r="D812" s="14"/>
      <c r="E812" s="15">
        <v>5924</v>
      </c>
      <c r="F812" s="16" t="s">
        <v>840</v>
      </c>
      <c r="G812" s="14" t="s">
        <v>149</v>
      </c>
      <c r="H812" s="17">
        <v>37</v>
      </c>
      <c r="I812" s="18">
        <f t="shared" si="12"/>
        <v>74</v>
      </c>
      <c r="J812" s="17">
        <v>2</v>
      </c>
    </row>
    <row r="813" spans="3:10" s="6" customFormat="1" ht="17.100000000000001" customHeight="1">
      <c r="C813" s="9">
        <v>43251</v>
      </c>
      <c r="D813" s="14"/>
      <c r="E813" s="15">
        <v>6001</v>
      </c>
      <c r="F813" s="16" t="s">
        <v>841</v>
      </c>
      <c r="G813" s="14" t="s">
        <v>149</v>
      </c>
      <c r="H813" s="17">
        <v>45</v>
      </c>
      <c r="I813" s="18">
        <f t="shared" si="12"/>
        <v>180</v>
      </c>
      <c r="J813" s="17">
        <v>4</v>
      </c>
    </row>
    <row r="814" spans="3:10" s="6" customFormat="1" ht="17.100000000000001" customHeight="1">
      <c r="C814" s="9">
        <v>43251</v>
      </c>
      <c r="D814" s="14"/>
      <c r="E814" s="15">
        <v>3148</v>
      </c>
      <c r="F814" s="16" t="s">
        <v>842</v>
      </c>
      <c r="G814" s="14" t="s">
        <v>149</v>
      </c>
      <c r="H814" s="17">
        <v>8</v>
      </c>
      <c r="I814" s="18">
        <f t="shared" si="12"/>
        <v>32</v>
      </c>
      <c r="J814" s="17">
        <v>4</v>
      </c>
    </row>
    <row r="815" spans="3:10" s="6" customFormat="1" ht="17.100000000000001" customHeight="1">
      <c r="C815" s="9">
        <v>43251</v>
      </c>
      <c r="D815" s="14"/>
      <c r="E815" s="15">
        <v>6103</v>
      </c>
      <c r="F815" s="16" t="s">
        <v>843</v>
      </c>
      <c r="G815" s="14" t="s">
        <v>149</v>
      </c>
      <c r="H815" s="17">
        <v>110</v>
      </c>
      <c r="I815" s="18">
        <f t="shared" si="12"/>
        <v>220</v>
      </c>
      <c r="J815" s="17">
        <v>2</v>
      </c>
    </row>
    <row r="816" spans="3:10" s="6" customFormat="1" ht="17.100000000000001" customHeight="1">
      <c r="C816" s="9">
        <v>43251</v>
      </c>
      <c r="D816" s="14"/>
      <c r="E816" s="15">
        <v>477</v>
      </c>
      <c r="F816" s="16" t="s">
        <v>844</v>
      </c>
      <c r="G816" s="14" t="s">
        <v>149</v>
      </c>
      <c r="H816" s="17">
        <v>0</v>
      </c>
      <c r="I816" s="18">
        <f t="shared" si="12"/>
        <v>0</v>
      </c>
      <c r="J816" s="17">
        <v>5</v>
      </c>
    </row>
    <row r="817" spans="3:10" s="6" customFormat="1" ht="17.100000000000001" customHeight="1">
      <c r="C817" s="9">
        <v>43251</v>
      </c>
      <c r="D817" s="14"/>
      <c r="E817" s="15">
        <v>5022</v>
      </c>
      <c r="F817" s="16" t="s">
        <v>845</v>
      </c>
      <c r="G817" s="14" t="s">
        <v>149</v>
      </c>
      <c r="H817" s="17">
        <v>253</v>
      </c>
      <c r="I817" s="18">
        <f t="shared" si="12"/>
        <v>3036</v>
      </c>
      <c r="J817" s="17">
        <v>12</v>
      </c>
    </row>
    <row r="818" spans="3:10" s="6" customFormat="1" ht="17.100000000000001" customHeight="1">
      <c r="C818" s="9">
        <v>43251</v>
      </c>
      <c r="D818" s="14"/>
      <c r="E818" s="15">
        <v>1838</v>
      </c>
      <c r="F818" s="16" t="s">
        <v>846</v>
      </c>
      <c r="G818" s="14" t="s">
        <v>149</v>
      </c>
      <c r="H818" s="17">
        <v>0</v>
      </c>
      <c r="I818" s="18">
        <f t="shared" si="12"/>
        <v>0</v>
      </c>
      <c r="J818" s="17">
        <v>2</v>
      </c>
    </row>
    <row r="819" spans="3:10" s="6" customFormat="1" ht="17.100000000000001" customHeight="1">
      <c r="C819" s="9">
        <v>43251</v>
      </c>
      <c r="D819" s="14"/>
      <c r="E819" s="15">
        <v>6255</v>
      </c>
      <c r="F819" s="16" t="s">
        <v>847</v>
      </c>
      <c r="G819" s="14" t="s">
        <v>149</v>
      </c>
      <c r="H819" s="17">
        <v>550.85</v>
      </c>
      <c r="I819" s="18">
        <f t="shared" si="12"/>
        <v>8813.6</v>
      </c>
      <c r="J819" s="17">
        <v>16</v>
      </c>
    </row>
    <row r="820" spans="3:10" s="6" customFormat="1" ht="17.100000000000001" customHeight="1">
      <c r="C820" s="9">
        <v>43251</v>
      </c>
      <c r="D820" s="14"/>
      <c r="E820" s="15">
        <v>3395</v>
      </c>
      <c r="F820" s="16" t="s">
        <v>848</v>
      </c>
      <c r="G820" s="14" t="s">
        <v>149</v>
      </c>
      <c r="H820" s="17">
        <v>0</v>
      </c>
      <c r="I820" s="18">
        <f t="shared" si="12"/>
        <v>0</v>
      </c>
      <c r="J820" s="17">
        <v>4</v>
      </c>
    </row>
    <row r="821" spans="3:10" s="6" customFormat="1" ht="17.100000000000001" customHeight="1">
      <c r="C821" s="9">
        <v>43251</v>
      </c>
      <c r="D821" s="14"/>
      <c r="E821" s="15">
        <v>4950</v>
      </c>
      <c r="F821" s="16" t="s">
        <v>849</v>
      </c>
      <c r="G821" s="14" t="s">
        <v>149</v>
      </c>
      <c r="H821" s="17">
        <v>0</v>
      </c>
      <c r="I821" s="18">
        <f t="shared" si="12"/>
        <v>0</v>
      </c>
      <c r="J821" s="17">
        <v>621</v>
      </c>
    </row>
    <row r="822" spans="3:10" s="6" customFormat="1" ht="17.100000000000001" customHeight="1">
      <c r="C822" s="9">
        <v>43251</v>
      </c>
      <c r="D822" s="14"/>
      <c r="E822" s="15">
        <v>480</v>
      </c>
      <c r="F822" s="16" t="s">
        <v>850</v>
      </c>
      <c r="G822" s="14" t="s">
        <v>149</v>
      </c>
      <c r="H822" s="17">
        <v>14.34</v>
      </c>
      <c r="I822" s="18">
        <f t="shared" si="12"/>
        <v>731.34</v>
      </c>
      <c r="J822" s="17">
        <v>51</v>
      </c>
    </row>
    <row r="823" spans="3:10" s="6" customFormat="1" ht="17.100000000000001" customHeight="1">
      <c r="C823" s="9">
        <v>43251</v>
      </c>
      <c r="D823" s="14"/>
      <c r="E823" s="15">
        <v>481</v>
      </c>
      <c r="F823" s="16" t="s">
        <v>851</v>
      </c>
      <c r="G823" s="14" t="s">
        <v>149</v>
      </c>
      <c r="H823" s="17">
        <v>14.34</v>
      </c>
      <c r="I823" s="18">
        <f t="shared" si="12"/>
        <v>889.08</v>
      </c>
      <c r="J823" s="17">
        <v>62</v>
      </c>
    </row>
    <row r="824" spans="3:10" s="6" customFormat="1" ht="17.100000000000001" customHeight="1">
      <c r="C824" s="9">
        <v>43251</v>
      </c>
      <c r="D824" s="14"/>
      <c r="E824" s="15">
        <v>482</v>
      </c>
      <c r="F824" s="16" t="s">
        <v>852</v>
      </c>
      <c r="G824" s="14" t="s">
        <v>149</v>
      </c>
      <c r="H824" s="17">
        <v>14.34</v>
      </c>
      <c r="I824" s="18">
        <f t="shared" si="12"/>
        <v>1075.5</v>
      </c>
      <c r="J824" s="17">
        <v>75</v>
      </c>
    </row>
    <row r="825" spans="3:10" s="6" customFormat="1" ht="17.100000000000001" customHeight="1">
      <c r="C825" s="9">
        <v>43251</v>
      </c>
      <c r="D825" s="14"/>
      <c r="E825" s="15">
        <v>6026</v>
      </c>
      <c r="F825" s="16" t="s">
        <v>853</v>
      </c>
      <c r="G825" s="14" t="s">
        <v>149</v>
      </c>
      <c r="H825" s="17">
        <v>590</v>
      </c>
      <c r="I825" s="18">
        <f t="shared" si="12"/>
        <v>590</v>
      </c>
      <c r="J825" s="17">
        <v>1</v>
      </c>
    </row>
    <row r="826" spans="3:10" s="6" customFormat="1" ht="17.100000000000001" customHeight="1">
      <c r="C826" s="9">
        <v>43251</v>
      </c>
      <c r="D826" s="14"/>
      <c r="E826" s="15">
        <v>1365</v>
      </c>
      <c r="F826" s="16" t="s">
        <v>854</v>
      </c>
      <c r="G826" s="14" t="s">
        <v>855</v>
      </c>
      <c r="H826" s="17">
        <v>0</v>
      </c>
      <c r="I826" s="18">
        <f t="shared" si="12"/>
        <v>0</v>
      </c>
      <c r="J826" s="17">
        <v>2</v>
      </c>
    </row>
    <row r="827" spans="3:10" s="6" customFormat="1" ht="17.100000000000001" customHeight="1">
      <c r="C827" s="9">
        <v>43251</v>
      </c>
      <c r="D827" s="14"/>
      <c r="E827" s="15">
        <v>2343</v>
      </c>
      <c r="F827" s="16" t="s">
        <v>856</v>
      </c>
      <c r="G827" s="14" t="s">
        <v>855</v>
      </c>
      <c r="H827" s="17">
        <v>0</v>
      </c>
      <c r="I827" s="18">
        <f t="shared" si="12"/>
        <v>0</v>
      </c>
      <c r="J827" s="17">
        <v>4</v>
      </c>
    </row>
    <row r="828" spans="3:10" s="6" customFormat="1" ht="17.100000000000001" customHeight="1">
      <c r="C828" s="9">
        <v>43251</v>
      </c>
      <c r="D828" s="14"/>
      <c r="E828" s="15">
        <v>3869</v>
      </c>
      <c r="F828" s="16" t="s">
        <v>857</v>
      </c>
      <c r="G828" s="14" t="s">
        <v>855</v>
      </c>
      <c r="H828" s="17">
        <v>0</v>
      </c>
      <c r="I828" s="18">
        <f t="shared" si="12"/>
        <v>0</v>
      </c>
      <c r="J828" s="17">
        <v>46</v>
      </c>
    </row>
    <row r="829" spans="3:10" s="6" customFormat="1" ht="17.100000000000001" customHeight="1">
      <c r="C829" s="9">
        <v>43251</v>
      </c>
      <c r="D829" s="14"/>
      <c r="E829" s="15">
        <v>3868</v>
      </c>
      <c r="F829" s="16" t="s">
        <v>858</v>
      </c>
      <c r="G829" s="14" t="s">
        <v>855</v>
      </c>
      <c r="H829" s="17">
        <v>0</v>
      </c>
      <c r="I829" s="18">
        <f t="shared" si="12"/>
        <v>0</v>
      </c>
      <c r="J829" s="17">
        <v>1</v>
      </c>
    </row>
    <row r="830" spans="3:10" s="6" customFormat="1" ht="17.100000000000001" customHeight="1">
      <c r="C830" s="9">
        <v>43251</v>
      </c>
      <c r="D830" s="14"/>
      <c r="E830" s="15">
        <v>4170</v>
      </c>
      <c r="F830" s="16" t="s">
        <v>859</v>
      </c>
      <c r="G830" s="14" t="s">
        <v>855</v>
      </c>
      <c r="H830" s="17">
        <v>0</v>
      </c>
      <c r="I830" s="18">
        <f t="shared" si="12"/>
        <v>0</v>
      </c>
      <c r="J830" s="19">
        <v>2419</v>
      </c>
    </row>
    <row r="831" spans="3:10" s="6" customFormat="1" ht="17.100000000000001" customHeight="1">
      <c r="C831" s="9">
        <v>43251</v>
      </c>
      <c r="D831" s="14"/>
      <c r="E831" s="15">
        <v>5751</v>
      </c>
      <c r="F831" s="16" t="s">
        <v>860</v>
      </c>
      <c r="G831" s="14" t="s">
        <v>855</v>
      </c>
      <c r="H831" s="17">
        <v>0</v>
      </c>
      <c r="I831" s="18">
        <f t="shared" si="12"/>
        <v>0</v>
      </c>
      <c r="J831" s="17">
        <v>389</v>
      </c>
    </row>
    <row r="832" spans="3:10" s="6" customFormat="1" ht="17.100000000000001" customHeight="1">
      <c r="C832" s="9">
        <v>43251</v>
      </c>
      <c r="D832" s="14"/>
      <c r="E832" s="15">
        <v>936</v>
      </c>
      <c r="F832" s="16" t="s">
        <v>861</v>
      </c>
      <c r="G832" s="14" t="s">
        <v>149</v>
      </c>
      <c r="H832" s="17">
        <v>15</v>
      </c>
      <c r="I832" s="18">
        <f t="shared" si="12"/>
        <v>5400</v>
      </c>
      <c r="J832" s="17">
        <v>360</v>
      </c>
    </row>
    <row r="833" spans="3:10" s="6" customFormat="1" ht="17.100000000000001" customHeight="1">
      <c r="C833" s="9">
        <v>43251</v>
      </c>
      <c r="D833" s="14"/>
      <c r="E833" s="15">
        <v>4602</v>
      </c>
      <c r="F833" s="16" t="s">
        <v>862</v>
      </c>
      <c r="G833" s="14" t="s">
        <v>149</v>
      </c>
      <c r="H833" s="17">
        <v>99.5</v>
      </c>
      <c r="I833" s="18">
        <f t="shared" si="12"/>
        <v>1194</v>
      </c>
      <c r="J833" s="17">
        <v>12</v>
      </c>
    </row>
    <row r="834" spans="3:10" s="6" customFormat="1" ht="17.100000000000001" customHeight="1">
      <c r="C834" s="9">
        <v>43251</v>
      </c>
      <c r="D834" s="14"/>
      <c r="E834" s="15">
        <v>486</v>
      </c>
      <c r="F834" s="16" t="s">
        <v>863</v>
      </c>
      <c r="G834" s="14" t="s">
        <v>149</v>
      </c>
      <c r="H834" s="17">
        <v>0</v>
      </c>
      <c r="I834" s="18">
        <f t="shared" si="12"/>
        <v>0</v>
      </c>
      <c r="J834" s="17">
        <v>362</v>
      </c>
    </row>
    <row r="835" spans="3:10" s="6" customFormat="1" ht="17.100000000000001" customHeight="1">
      <c r="C835" s="9">
        <v>43251</v>
      </c>
      <c r="D835" s="14"/>
      <c r="E835" s="15">
        <v>488</v>
      </c>
      <c r="F835" s="16" t="s">
        <v>864</v>
      </c>
      <c r="G835" s="14" t="s">
        <v>149</v>
      </c>
      <c r="H835" s="17">
        <v>2</v>
      </c>
      <c r="I835" s="18">
        <f t="shared" si="12"/>
        <v>46</v>
      </c>
      <c r="J835" s="17">
        <v>23</v>
      </c>
    </row>
    <row r="836" spans="3:10" s="6" customFormat="1" ht="17.100000000000001" customHeight="1">
      <c r="C836" s="9">
        <v>43251</v>
      </c>
      <c r="D836" s="14"/>
      <c r="E836" s="15">
        <v>4097</v>
      </c>
      <c r="F836" s="16" t="s">
        <v>865</v>
      </c>
      <c r="G836" s="14" t="s">
        <v>149</v>
      </c>
      <c r="H836" s="17">
        <v>5.25</v>
      </c>
      <c r="I836" s="18">
        <f t="shared" si="12"/>
        <v>15.75</v>
      </c>
      <c r="J836" s="17">
        <v>3</v>
      </c>
    </row>
    <row r="837" spans="3:10" s="6" customFormat="1" ht="17.100000000000001" customHeight="1">
      <c r="C837" s="9">
        <v>43251</v>
      </c>
      <c r="D837" s="14"/>
      <c r="E837" s="15">
        <v>5382</v>
      </c>
      <c r="F837" s="16" t="s">
        <v>866</v>
      </c>
      <c r="G837" s="14" t="s">
        <v>149</v>
      </c>
      <c r="H837" s="17">
        <v>10</v>
      </c>
      <c r="I837" s="18">
        <f t="shared" si="12"/>
        <v>100</v>
      </c>
      <c r="J837" s="17">
        <v>10</v>
      </c>
    </row>
    <row r="838" spans="3:10" s="6" customFormat="1" ht="17.100000000000001" customHeight="1">
      <c r="C838" s="9">
        <v>43251</v>
      </c>
      <c r="D838" s="14"/>
      <c r="E838" s="15">
        <v>1464</v>
      </c>
      <c r="F838" s="16" t="s">
        <v>867</v>
      </c>
      <c r="G838" s="14" t="s">
        <v>149</v>
      </c>
      <c r="H838" s="17">
        <v>0</v>
      </c>
      <c r="I838" s="18">
        <f t="shared" si="12"/>
        <v>0</v>
      </c>
      <c r="J838" s="17">
        <v>1</v>
      </c>
    </row>
    <row r="839" spans="3:10" s="6" customFormat="1" ht="17.100000000000001" customHeight="1">
      <c r="C839" s="9">
        <v>43251</v>
      </c>
      <c r="D839" s="14"/>
      <c r="E839" s="15">
        <v>6096</v>
      </c>
      <c r="F839" s="16" t="s">
        <v>868</v>
      </c>
      <c r="G839" s="14" t="s">
        <v>149</v>
      </c>
      <c r="H839" s="17">
        <v>850</v>
      </c>
      <c r="I839" s="18">
        <f t="shared" si="12"/>
        <v>1700</v>
      </c>
      <c r="J839" s="17">
        <v>2</v>
      </c>
    </row>
    <row r="840" spans="3:10" s="6" customFormat="1" ht="17.100000000000001" customHeight="1">
      <c r="C840" s="9">
        <v>43251</v>
      </c>
      <c r="D840" s="14"/>
      <c r="E840" s="15">
        <v>5162</v>
      </c>
      <c r="F840" s="16" t="s">
        <v>869</v>
      </c>
      <c r="G840" s="14" t="s">
        <v>149</v>
      </c>
      <c r="H840" s="19">
        <v>1554.89</v>
      </c>
      <c r="I840" s="18">
        <f t="shared" si="12"/>
        <v>1554.89</v>
      </c>
      <c r="J840" s="17">
        <v>1</v>
      </c>
    </row>
    <row r="841" spans="3:10" s="6" customFormat="1" ht="17.100000000000001" customHeight="1">
      <c r="C841" s="9">
        <v>43251</v>
      </c>
      <c r="D841" s="14"/>
      <c r="E841" s="15">
        <v>775</v>
      </c>
      <c r="F841" s="16" t="s">
        <v>870</v>
      </c>
      <c r="G841" s="14" t="s">
        <v>149</v>
      </c>
      <c r="H841" s="17">
        <v>0</v>
      </c>
      <c r="I841" s="18">
        <f t="shared" si="12"/>
        <v>0</v>
      </c>
      <c r="J841" s="17">
        <v>6</v>
      </c>
    </row>
    <row r="842" spans="3:10" s="6" customFormat="1" ht="17.100000000000001" customHeight="1">
      <c r="C842" s="9">
        <v>43251</v>
      </c>
      <c r="D842" s="14"/>
      <c r="E842" s="15">
        <v>5259</v>
      </c>
      <c r="F842" s="16" t="s">
        <v>871</v>
      </c>
      <c r="G842" s="14" t="s">
        <v>149</v>
      </c>
      <c r="H842" s="17">
        <v>350</v>
      </c>
      <c r="I842" s="18">
        <f t="shared" si="12"/>
        <v>3850</v>
      </c>
      <c r="J842" s="17">
        <v>11</v>
      </c>
    </row>
    <row r="843" spans="3:10" s="6" customFormat="1" ht="17.100000000000001" customHeight="1">
      <c r="C843" s="9">
        <v>43251</v>
      </c>
      <c r="D843" s="14"/>
      <c r="E843" s="15">
        <v>5928</v>
      </c>
      <c r="F843" s="16" t="s">
        <v>872</v>
      </c>
      <c r="G843" s="14" t="s">
        <v>149</v>
      </c>
      <c r="H843" s="17">
        <v>55</v>
      </c>
      <c r="I843" s="18">
        <f t="shared" si="12"/>
        <v>110</v>
      </c>
      <c r="J843" s="17">
        <v>2</v>
      </c>
    </row>
    <row r="844" spans="3:10" s="6" customFormat="1" ht="17.100000000000001" customHeight="1">
      <c r="C844" s="9">
        <v>43251</v>
      </c>
      <c r="D844" s="14"/>
      <c r="E844" s="15">
        <v>6166</v>
      </c>
      <c r="F844" s="16" t="s">
        <v>873</v>
      </c>
      <c r="G844" s="14" t="s">
        <v>149</v>
      </c>
      <c r="H844" s="17">
        <v>850</v>
      </c>
      <c r="I844" s="18">
        <f t="shared" si="12"/>
        <v>5100</v>
      </c>
      <c r="J844" s="17">
        <v>6</v>
      </c>
    </row>
    <row r="845" spans="3:10" s="6" customFormat="1" ht="17.100000000000001" customHeight="1">
      <c r="C845" s="9">
        <v>43251</v>
      </c>
      <c r="D845" s="14"/>
      <c r="E845" s="15">
        <v>3624</v>
      </c>
      <c r="F845" s="16" t="s">
        <v>874</v>
      </c>
      <c r="G845" s="14" t="s">
        <v>149</v>
      </c>
      <c r="H845" s="17">
        <v>250</v>
      </c>
      <c r="I845" s="18">
        <f t="shared" si="12"/>
        <v>750</v>
      </c>
      <c r="J845" s="17">
        <v>3</v>
      </c>
    </row>
    <row r="846" spans="3:10" s="6" customFormat="1" ht="17.100000000000001" customHeight="1">
      <c r="C846" s="9">
        <v>43251</v>
      </c>
      <c r="D846" s="14"/>
      <c r="E846" s="15">
        <v>4476</v>
      </c>
      <c r="F846" s="16" t="s">
        <v>875</v>
      </c>
      <c r="G846" s="14" t="s">
        <v>149</v>
      </c>
      <c r="H846" s="17">
        <v>130</v>
      </c>
      <c r="I846" s="18">
        <f t="shared" si="12"/>
        <v>390</v>
      </c>
      <c r="J846" s="17">
        <v>3</v>
      </c>
    </row>
    <row r="847" spans="3:10" s="6" customFormat="1" ht="17.100000000000001" customHeight="1">
      <c r="C847" s="9">
        <v>43251</v>
      </c>
      <c r="D847" s="14"/>
      <c r="E847" s="15">
        <v>6220</v>
      </c>
      <c r="F847" s="16" t="s">
        <v>876</v>
      </c>
      <c r="G847" s="14" t="s">
        <v>149</v>
      </c>
      <c r="H847" s="19">
        <v>10500</v>
      </c>
      <c r="I847" s="18">
        <f t="shared" si="12"/>
        <v>10500</v>
      </c>
      <c r="J847" s="17">
        <v>1</v>
      </c>
    </row>
    <row r="848" spans="3:10" s="6" customFormat="1" ht="17.100000000000001" customHeight="1">
      <c r="C848" s="9">
        <v>43251</v>
      </c>
      <c r="D848" s="14"/>
      <c r="E848" s="15">
        <v>492</v>
      </c>
      <c r="F848" s="16" t="s">
        <v>877</v>
      </c>
      <c r="G848" s="14" t="s">
        <v>149</v>
      </c>
      <c r="H848" s="17">
        <v>3</v>
      </c>
      <c r="I848" s="18">
        <f t="shared" ref="I848:I911" si="13">+H848*J848</f>
        <v>8424</v>
      </c>
      <c r="J848" s="19">
        <v>2808</v>
      </c>
    </row>
    <row r="849" spans="3:10" s="6" customFormat="1" ht="17.100000000000001" customHeight="1">
      <c r="C849" s="9">
        <v>43251</v>
      </c>
      <c r="D849" s="14"/>
      <c r="E849" s="15">
        <v>493</v>
      </c>
      <c r="F849" s="16" t="s">
        <v>878</v>
      </c>
      <c r="G849" s="14" t="s">
        <v>149</v>
      </c>
      <c r="H849" s="17">
        <v>0</v>
      </c>
      <c r="I849" s="18">
        <f t="shared" si="13"/>
        <v>0</v>
      </c>
      <c r="J849" s="19">
        <v>1150</v>
      </c>
    </row>
    <row r="850" spans="3:10" s="6" customFormat="1" ht="17.100000000000001" customHeight="1">
      <c r="C850" s="9">
        <v>43251</v>
      </c>
      <c r="D850" s="14"/>
      <c r="E850" s="15">
        <v>494</v>
      </c>
      <c r="F850" s="16" t="s">
        <v>879</v>
      </c>
      <c r="G850" s="14" t="s">
        <v>149</v>
      </c>
      <c r="H850" s="17">
        <v>2.7</v>
      </c>
      <c r="I850" s="18">
        <f t="shared" si="13"/>
        <v>10729.800000000001</v>
      </c>
      <c r="J850" s="19">
        <v>3974</v>
      </c>
    </row>
    <row r="851" spans="3:10" s="6" customFormat="1" ht="17.100000000000001" customHeight="1">
      <c r="C851" s="9">
        <v>43251</v>
      </c>
      <c r="D851" s="14"/>
      <c r="E851" s="15">
        <v>495</v>
      </c>
      <c r="F851" s="16" t="s">
        <v>880</v>
      </c>
      <c r="G851" s="14" t="s">
        <v>149</v>
      </c>
      <c r="H851" s="17">
        <v>2.46</v>
      </c>
      <c r="I851" s="18">
        <f t="shared" si="13"/>
        <v>10199.16</v>
      </c>
      <c r="J851" s="19">
        <v>4146</v>
      </c>
    </row>
    <row r="852" spans="3:10" s="6" customFormat="1" ht="17.100000000000001" customHeight="1">
      <c r="C852" s="9">
        <v>43251</v>
      </c>
      <c r="D852" s="14"/>
      <c r="E852" s="15">
        <v>6003</v>
      </c>
      <c r="F852" s="16" t="s">
        <v>881</v>
      </c>
      <c r="G852" s="14" t="s">
        <v>149</v>
      </c>
      <c r="H852" s="17">
        <v>265</v>
      </c>
      <c r="I852" s="18">
        <f t="shared" si="13"/>
        <v>2650</v>
      </c>
      <c r="J852" s="17">
        <v>10</v>
      </c>
    </row>
    <row r="853" spans="3:10" s="6" customFormat="1" ht="17.100000000000001" customHeight="1">
      <c r="C853" s="9">
        <v>43251</v>
      </c>
      <c r="D853" s="14"/>
      <c r="E853" s="15">
        <v>2018</v>
      </c>
      <c r="F853" s="16" t="s">
        <v>882</v>
      </c>
      <c r="G853" s="14" t="s">
        <v>149</v>
      </c>
      <c r="H853" s="19">
        <v>2300</v>
      </c>
      <c r="I853" s="18">
        <f t="shared" si="13"/>
        <v>4600</v>
      </c>
      <c r="J853" s="17">
        <v>2</v>
      </c>
    </row>
    <row r="854" spans="3:10" s="6" customFormat="1" ht="17.100000000000001" customHeight="1">
      <c r="C854" s="9">
        <v>43251</v>
      </c>
      <c r="D854" s="14"/>
      <c r="E854" s="15">
        <v>403</v>
      </c>
      <c r="F854" s="16" t="s">
        <v>883</v>
      </c>
      <c r="G854" s="14" t="s">
        <v>149</v>
      </c>
      <c r="H854" s="17">
        <v>248</v>
      </c>
      <c r="I854" s="18">
        <f t="shared" si="13"/>
        <v>248</v>
      </c>
      <c r="J854" s="17">
        <v>1</v>
      </c>
    </row>
    <row r="855" spans="3:10" s="6" customFormat="1" ht="17.100000000000001" customHeight="1">
      <c r="C855" s="9">
        <v>43251</v>
      </c>
      <c r="D855" s="14"/>
      <c r="E855" s="15">
        <v>727</v>
      </c>
      <c r="F855" s="16" t="s">
        <v>884</v>
      </c>
      <c r="G855" s="14" t="s">
        <v>149</v>
      </c>
      <c r="H855" s="17">
        <v>139.24</v>
      </c>
      <c r="I855" s="18">
        <f t="shared" si="13"/>
        <v>696.2</v>
      </c>
      <c r="J855" s="17">
        <v>5</v>
      </c>
    </row>
    <row r="856" spans="3:10" s="6" customFormat="1" ht="17.100000000000001" customHeight="1">
      <c r="C856" s="9">
        <v>43251</v>
      </c>
      <c r="D856" s="14"/>
      <c r="E856" s="15">
        <v>862</v>
      </c>
      <c r="F856" s="16" t="s">
        <v>885</v>
      </c>
      <c r="G856" s="14" t="s">
        <v>149</v>
      </c>
      <c r="H856" s="17">
        <v>86.5</v>
      </c>
      <c r="I856" s="18">
        <f t="shared" si="13"/>
        <v>3027.5</v>
      </c>
      <c r="J856" s="17">
        <v>35</v>
      </c>
    </row>
    <row r="857" spans="3:10" s="6" customFormat="1" ht="17.100000000000001" customHeight="1">
      <c r="C857" s="9">
        <v>43251</v>
      </c>
      <c r="D857" s="14"/>
      <c r="E857" s="15">
        <v>2256</v>
      </c>
      <c r="F857" s="16" t="s">
        <v>886</v>
      </c>
      <c r="G857" s="14" t="s">
        <v>149</v>
      </c>
      <c r="H857" s="17">
        <v>65</v>
      </c>
      <c r="I857" s="18">
        <f t="shared" si="13"/>
        <v>4225</v>
      </c>
      <c r="J857" s="17">
        <v>65</v>
      </c>
    </row>
    <row r="858" spans="3:10" s="6" customFormat="1" ht="17.100000000000001" customHeight="1">
      <c r="C858" s="9">
        <v>43251</v>
      </c>
      <c r="D858" s="14"/>
      <c r="E858" s="15">
        <v>4369</v>
      </c>
      <c r="F858" s="16" t="s">
        <v>887</v>
      </c>
      <c r="G858" s="14" t="s">
        <v>149</v>
      </c>
      <c r="H858" s="17">
        <v>0</v>
      </c>
      <c r="I858" s="18">
        <f t="shared" si="13"/>
        <v>0</v>
      </c>
      <c r="J858" s="17">
        <v>1</v>
      </c>
    </row>
    <row r="859" spans="3:10" s="6" customFormat="1" ht="17.100000000000001" customHeight="1">
      <c r="C859" s="9">
        <v>43251</v>
      </c>
      <c r="D859" s="14"/>
      <c r="E859" s="15">
        <v>6253</v>
      </c>
      <c r="F859" s="16" t="s">
        <v>888</v>
      </c>
      <c r="G859" s="14" t="s">
        <v>149</v>
      </c>
      <c r="H859" s="19">
        <v>6830.51</v>
      </c>
      <c r="I859" s="18">
        <f t="shared" si="13"/>
        <v>6830.51</v>
      </c>
      <c r="J859" s="17">
        <v>1</v>
      </c>
    </row>
    <row r="860" spans="3:10" s="6" customFormat="1" ht="17.100000000000001" customHeight="1">
      <c r="C860" s="9">
        <v>43251</v>
      </c>
      <c r="D860" s="14"/>
      <c r="E860" s="15">
        <v>4350</v>
      </c>
      <c r="F860" s="16" t="s">
        <v>889</v>
      </c>
      <c r="G860" s="14" t="s">
        <v>149</v>
      </c>
      <c r="H860" s="19">
        <v>3279.66</v>
      </c>
      <c r="I860" s="18">
        <f t="shared" si="13"/>
        <v>6559.32</v>
      </c>
      <c r="J860" s="17">
        <v>2</v>
      </c>
    </row>
    <row r="861" spans="3:10" s="6" customFormat="1" ht="17.100000000000001" customHeight="1">
      <c r="C861" s="9">
        <v>43251</v>
      </c>
      <c r="D861" s="14"/>
      <c r="E861" s="15">
        <v>5768</v>
      </c>
      <c r="F861" s="16" t="s">
        <v>890</v>
      </c>
      <c r="G861" s="14" t="s">
        <v>149</v>
      </c>
      <c r="H861" s="17">
        <v>0</v>
      </c>
      <c r="I861" s="18">
        <f t="shared" si="13"/>
        <v>0</v>
      </c>
      <c r="J861" s="17">
        <v>1</v>
      </c>
    </row>
    <row r="862" spans="3:10" s="6" customFormat="1" ht="17.100000000000001" customHeight="1">
      <c r="C862" s="9">
        <v>43251</v>
      </c>
      <c r="D862" s="14"/>
      <c r="E862" s="15">
        <v>4870</v>
      </c>
      <c r="F862" s="16" t="s">
        <v>891</v>
      </c>
      <c r="G862" s="14" t="s">
        <v>149</v>
      </c>
      <c r="H862" s="17">
        <v>0</v>
      </c>
      <c r="I862" s="18">
        <f t="shared" si="13"/>
        <v>0</v>
      </c>
      <c r="J862" s="17">
        <v>36</v>
      </c>
    </row>
    <row r="863" spans="3:10" s="6" customFormat="1" ht="17.100000000000001" customHeight="1">
      <c r="C863" s="9">
        <v>43251</v>
      </c>
      <c r="D863" s="14"/>
      <c r="E863" s="15">
        <v>1578</v>
      </c>
      <c r="F863" s="16" t="s">
        <v>892</v>
      </c>
      <c r="G863" s="14" t="s">
        <v>149</v>
      </c>
      <c r="H863" s="17">
        <v>0</v>
      </c>
      <c r="I863" s="18">
        <f t="shared" si="13"/>
        <v>0</v>
      </c>
      <c r="J863" s="17">
        <v>2</v>
      </c>
    </row>
    <row r="864" spans="3:10" s="6" customFormat="1" ht="17.100000000000001" customHeight="1">
      <c r="C864" s="9">
        <v>43251</v>
      </c>
      <c r="D864" s="14"/>
      <c r="E864" s="15">
        <v>6233</v>
      </c>
      <c r="F864" s="16" t="s">
        <v>893</v>
      </c>
      <c r="G864" s="14" t="s">
        <v>149</v>
      </c>
      <c r="H864" s="17">
        <v>40</v>
      </c>
      <c r="I864" s="18">
        <f t="shared" si="13"/>
        <v>1200</v>
      </c>
      <c r="J864" s="17">
        <v>30</v>
      </c>
    </row>
    <row r="865" spans="3:10" s="6" customFormat="1" ht="17.100000000000001" customHeight="1">
      <c r="C865" s="9">
        <v>43251</v>
      </c>
      <c r="D865" s="14"/>
      <c r="E865" s="15">
        <v>3502</v>
      </c>
      <c r="F865" s="16" t="s">
        <v>894</v>
      </c>
      <c r="G865" s="14" t="s">
        <v>149</v>
      </c>
      <c r="H865" s="17">
        <v>0</v>
      </c>
      <c r="I865" s="18">
        <f t="shared" si="13"/>
        <v>0</v>
      </c>
      <c r="J865" s="17">
        <v>17</v>
      </c>
    </row>
    <row r="866" spans="3:10" s="6" customFormat="1" ht="17.100000000000001" customHeight="1">
      <c r="C866" s="9">
        <v>43251</v>
      </c>
      <c r="D866" s="14"/>
      <c r="E866" s="15">
        <v>4526</v>
      </c>
      <c r="F866" s="16" t="s">
        <v>895</v>
      </c>
      <c r="G866" s="14" t="s">
        <v>149</v>
      </c>
      <c r="H866" s="17">
        <v>0</v>
      </c>
      <c r="I866" s="18">
        <f t="shared" si="13"/>
        <v>0</v>
      </c>
      <c r="J866" s="17">
        <v>80</v>
      </c>
    </row>
    <row r="867" spans="3:10" s="6" customFormat="1" ht="17.100000000000001" customHeight="1">
      <c r="C867" s="9">
        <v>43251</v>
      </c>
      <c r="D867" s="14"/>
      <c r="E867" s="15">
        <v>1278</v>
      </c>
      <c r="F867" s="16" t="s">
        <v>896</v>
      </c>
      <c r="G867" s="14" t="s">
        <v>149</v>
      </c>
      <c r="H867" s="17">
        <v>0</v>
      </c>
      <c r="I867" s="18">
        <f t="shared" si="13"/>
        <v>0</v>
      </c>
      <c r="J867" s="17">
        <v>19</v>
      </c>
    </row>
    <row r="868" spans="3:10" s="6" customFormat="1" ht="17.100000000000001" customHeight="1">
      <c r="C868" s="9">
        <v>43251</v>
      </c>
      <c r="D868" s="14"/>
      <c r="E868" s="15">
        <v>827</v>
      </c>
      <c r="F868" s="16" t="s">
        <v>897</v>
      </c>
      <c r="G868" s="14" t="s">
        <v>149</v>
      </c>
      <c r="H868" s="17">
        <v>290</v>
      </c>
      <c r="I868" s="18">
        <f t="shared" si="13"/>
        <v>2320</v>
      </c>
      <c r="J868" s="17">
        <v>8</v>
      </c>
    </row>
    <row r="869" spans="3:10" s="6" customFormat="1" ht="17.100000000000001" customHeight="1">
      <c r="C869" s="9">
        <v>43251</v>
      </c>
      <c r="D869" s="14"/>
      <c r="E869" s="15">
        <v>4045</v>
      </c>
      <c r="F869" s="16" t="s">
        <v>898</v>
      </c>
      <c r="G869" s="14" t="s">
        <v>149</v>
      </c>
      <c r="H869" s="17">
        <v>246</v>
      </c>
      <c r="I869" s="18">
        <f t="shared" si="13"/>
        <v>492</v>
      </c>
      <c r="J869" s="17">
        <v>2</v>
      </c>
    </row>
    <row r="870" spans="3:10" s="6" customFormat="1" ht="17.100000000000001" customHeight="1">
      <c r="C870" s="9">
        <v>43251</v>
      </c>
      <c r="D870" s="14"/>
      <c r="E870" s="15">
        <v>5688</v>
      </c>
      <c r="F870" s="16" t="s">
        <v>899</v>
      </c>
      <c r="G870" s="14" t="s">
        <v>149</v>
      </c>
      <c r="H870" s="19">
        <v>1055</v>
      </c>
      <c r="I870" s="18">
        <f t="shared" si="13"/>
        <v>26375</v>
      </c>
      <c r="J870" s="17">
        <v>25</v>
      </c>
    </row>
    <row r="871" spans="3:10" s="6" customFormat="1" ht="17.100000000000001" customHeight="1">
      <c r="C871" s="9">
        <v>43251</v>
      </c>
      <c r="D871" s="14"/>
      <c r="E871" s="15">
        <v>4063</v>
      </c>
      <c r="F871" s="16" t="s">
        <v>900</v>
      </c>
      <c r="G871" s="14" t="s">
        <v>149</v>
      </c>
      <c r="H871" s="17">
        <v>99.9</v>
      </c>
      <c r="I871" s="18">
        <f t="shared" si="13"/>
        <v>999</v>
      </c>
      <c r="J871" s="17">
        <v>10</v>
      </c>
    </row>
    <row r="872" spans="3:10" s="6" customFormat="1" ht="17.100000000000001" customHeight="1">
      <c r="C872" s="9">
        <v>43251</v>
      </c>
      <c r="D872" s="14"/>
      <c r="E872" s="15">
        <v>5292</v>
      </c>
      <c r="F872" s="16" t="s">
        <v>901</v>
      </c>
      <c r="G872" s="14" t="s">
        <v>149</v>
      </c>
      <c r="H872" s="17">
        <v>10</v>
      </c>
      <c r="I872" s="18">
        <f t="shared" si="13"/>
        <v>2790</v>
      </c>
      <c r="J872" s="17">
        <v>279</v>
      </c>
    </row>
    <row r="873" spans="3:10" s="6" customFormat="1" ht="17.100000000000001" customHeight="1">
      <c r="C873" s="9">
        <v>43251</v>
      </c>
      <c r="D873" s="14"/>
      <c r="E873" s="15">
        <v>5400</v>
      </c>
      <c r="F873" s="16" t="s">
        <v>902</v>
      </c>
      <c r="G873" s="14" t="s">
        <v>149</v>
      </c>
      <c r="H873" s="17">
        <v>12.5</v>
      </c>
      <c r="I873" s="18">
        <f t="shared" si="13"/>
        <v>2500</v>
      </c>
      <c r="J873" s="17">
        <v>200</v>
      </c>
    </row>
    <row r="874" spans="3:10" s="6" customFormat="1" ht="17.100000000000001" customHeight="1">
      <c r="C874" s="9">
        <v>43251</v>
      </c>
      <c r="D874" s="14"/>
      <c r="E874" s="15">
        <v>6049</v>
      </c>
      <c r="F874" s="16" t="s">
        <v>903</v>
      </c>
      <c r="G874" s="14" t="s">
        <v>149</v>
      </c>
      <c r="H874" s="17">
        <v>12.6</v>
      </c>
      <c r="I874" s="18">
        <f t="shared" si="13"/>
        <v>352.8</v>
      </c>
      <c r="J874" s="17">
        <v>28</v>
      </c>
    </row>
    <row r="875" spans="3:10" s="6" customFormat="1" ht="17.100000000000001" customHeight="1">
      <c r="C875" s="9">
        <v>43251</v>
      </c>
      <c r="D875" s="14"/>
      <c r="E875" s="15">
        <v>3307</v>
      </c>
      <c r="F875" s="16" t="s">
        <v>904</v>
      </c>
      <c r="G875" s="14" t="s">
        <v>149</v>
      </c>
      <c r="H875" s="17">
        <v>40</v>
      </c>
      <c r="I875" s="18">
        <f t="shared" si="13"/>
        <v>240</v>
      </c>
      <c r="J875" s="17">
        <v>6</v>
      </c>
    </row>
    <row r="876" spans="3:10" s="6" customFormat="1" ht="17.100000000000001" customHeight="1">
      <c r="C876" s="9">
        <v>43251</v>
      </c>
      <c r="D876" s="14"/>
      <c r="E876" s="15">
        <v>664</v>
      </c>
      <c r="F876" s="16" t="s">
        <v>905</v>
      </c>
      <c r="G876" s="14" t="s">
        <v>149</v>
      </c>
      <c r="H876" s="17">
        <v>7.9</v>
      </c>
      <c r="I876" s="18">
        <f t="shared" si="13"/>
        <v>237</v>
      </c>
      <c r="J876" s="17">
        <v>30</v>
      </c>
    </row>
    <row r="877" spans="3:10" s="6" customFormat="1" ht="17.100000000000001" customHeight="1">
      <c r="C877" s="9">
        <v>43251</v>
      </c>
      <c r="D877" s="14"/>
      <c r="E877" s="15">
        <v>2086</v>
      </c>
      <c r="F877" s="16" t="s">
        <v>906</v>
      </c>
      <c r="G877" s="14" t="s">
        <v>149</v>
      </c>
      <c r="H877" s="17">
        <v>10</v>
      </c>
      <c r="I877" s="18">
        <f t="shared" si="13"/>
        <v>40</v>
      </c>
      <c r="J877" s="17">
        <v>4</v>
      </c>
    </row>
    <row r="878" spans="3:10" s="6" customFormat="1" ht="17.100000000000001" customHeight="1">
      <c r="C878" s="9">
        <v>43251</v>
      </c>
      <c r="D878" s="14"/>
      <c r="E878" s="15">
        <v>1815</v>
      </c>
      <c r="F878" s="16" t="s">
        <v>907</v>
      </c>
      <c r="G878" s="14" t="s">
        <v>149</v>
      </c>
      <c r="H878" s="17">
        <v>35</v>
      </c>
      <c r="I878" s="18">
        <f t="shared" si="13"/>
        <v>1050</v>
      </c>
      <c r="J878" s="17">
        <v>30</v>
      </c>
    </row>
    <row r="879" spans="3:10" s="6" customFormat="1" ht="17.100000000000001" customHeight="1">
      <c r="C879" s="9">
        <v>43251</v>
      </c>
      <c r="D879" s="14"/>
      <c r="E879" s="15">
        <v>1628</v>
      </c>
      <c r="F879" s="16" t="s">
        <v>908</v>
      </c>
      <c r="G879" s="14" t="s">
        <v>149</v>
      </c>
      <c r="H879" s="17">
        <v>0</v>
      </c>
      <c r="I879" s="18">
        <f t="shared" si="13"/>
        <v>0</v>
      </c>
      <c r="J879" s="17">
        <v>1</v>
      </c>
    </row>
    <row r="880" spans="3:10" s="6" customFormat="1" ht="17.100000000000001" customHeight="1">
      <c r="C880" s="9">
        <v>43251</v>
      </c>
      <c r="D880" s="14"/>
      <c r="E880" s="15">
        <v>5890</v>
      </c>
      <c r="F880" s="16" t="s">
        <v>909</v>
      </c>
      <c r="G880" s="14" t="s">
        <v>149</v>
      </c>
      <c r="H880" s="19">
        <v>1990</v>
      </c>
      <c r="I880" s="18">
        <f t="shared" si="13"/>
        <v>1990</v>
      </c>
      <c r="J880" s="17">
        <v>1</v>
      </c>
    </row>
    <row r="881" spans="3:10" s="6" customFormat="1" ht="17.100000000000001" customHeight="1">
      <c r="C881" s="9">
        <v>43251</v>
      </c>
      <c r="D881" s="14"/>
      <c r="E881" s="15">
        <v>5732</v>
      </c>
      <c r="F881" s="16" t="s">
        <v>910</v>
      </c>
      <c r="G881" s="14" t="s">
        <v>149</v>
      </c>
      <c r="H881" s="17">
        <v>190.88</v>
      </c>
      <c r="I881" s="18">
        <f t="shared" si="13"/>
        <v>50964.959999999999</v>
      </c>
      <c r="J881" s="17">
        <v>267</v>
      </c>
    </row>
    <row r="882" spans="3:10" s="6" customFormat="1" ht="17.100000000000001" customHeight="1">
      <c r="C882" s="9">
        <v>43251</v>
      </c>
      <c r="D882" s="14"/>
      <c r="E882" s="15">
        <v>4108</v>
      </c>
      <c r="F882" s="16" t="s">
        <v>911</v>
      </c>
      <c r="G882" s="14" t="s">
        <v>149</v>
      </c>
      <c r="H882" s="19">
        <v>1295</v>
      </c>
      <c r="I882" s="18">
        <f t="shared" si="13"/>
        <v>19425</v>
      </c>
      <c r="J882" s="17">
        <v>15</v>
      </c>
    </row>
    <row r="883" spans="3:10" s="6" customFormat="1" ht="17.100000000000001" customHeight="1">
      <c r="C883" s="9">
        <v>43251</v>
      </c>
      <c r="D883" s="14"/>
      <c r="E883" s="15">
        <v>5442</v>
      </c>
      <c r="F883" s="16" t="s">
        <v>912</v>
      </c>
      <c r="G883" s="14" t="s">
        <v>149</v>
      </c>
      <c r="H883" s="17">
        <v>0</v>
      </c>
      <c r="I883" s="18">
        <f t="shared" si="13"/>
        <v>0</v>
      </c>
      <c r="J883" s="17">
        <v>1</v>
      </c>
    </row>
    <row r="884" spans="3:10" s="6" customFormat="1" ht="17.100000000000001" customHeight="1">
      <c r="C884" s="9">
        <v>43251</v>
      </c>
      <c r="D884" s="14"/>
      <c r="E884" s="15">
        <v>730</v>
      </c>
      <c r="F884" s="16" t="s">
        <v>913</v>
      </c>
      <c r="G884" s="14" t="s">
        <v>149</v>
      </c>
      <c r="H884" s="17">
        <v>325</v>
      </c>
      <c r="I884" s="18">
        <f t="shared" si="13"/>
        <v>1950</v>
      </c>
      <c r="J884" s="17">
        <v>6</v>
      </c>
    </row>
    <row r="885" spans="3:10" s="6" customFormat="1" ht="17.100000000000001" customHeight="1">
      <c r="C885" s="9">
        <v>43251</v>
      </c>
      <c r="D885" s="14"/>
      <c r="E885" s="15">
        <v>4367</v>
      </c>
      <c r="F885" s="16" t="s">
        <v>914</v>
      </c>
      <c r="G885" s="14" t="s">
        <v>149</v>
      </c>
      <c r="H885" s="17">
        <v>145</v>
      </c>
      <c r="I885" s="18">
        <f t="shared" si="13"/>
        <v>1450</v>
      </c>
      <c r="J885" s="17">
        <v>10</v>
      </c>
    </row>
    <row r="886" spans="3:10" s="6" customFormat="1" ht="17.100000000000001" customHeight="1">
      <c r="C886" s="9">
        <v>43251</v>
      </c>
      <c r="D886" s="14"/>
      <c r="E886" s="15">
        <v>3023</v>
      </c>
      <c r="F886" s="16" t="s">
        <v>915</v>
      </c>
      <c r="G886" s="14" t="s">
        <v>149</v>
      </c>
      <c r="H886" s="17">
        <v>255</v>
      </c>
      <c r="I886" s="18">
        <f t="shared" si="13"/>
        <v>255</v>
      </c>
      <c r="J886" s="17">
        <v>1</v>
      </c>
    </row>
    <row r="887" spans="3:10" s="6" customFormat="1" ht="17.100000000000001" customHeight="1">
      <c r="C887" s="9">
        <v>43251</v>
      </c>
      <c r="D887" s="14"/>
      <c r="E887" s="15">
        <v>4716</v>
      </c>
      <c r="F887" s="16" t="s">
        <v>916</v>
      </c>
      <c r="G887" s="14" t="s">
        <v>149</v>
      </c>
      <c r="H887" s="17">
        <v>37.5</v>
      </c>
      <c r="I887" s="18">
        <f t="shared" si="13"/>
        <v>300</v>
      </c>
      <c r="J887" s="17">
        <v>8</v>
      </c>
    </row>
    <row r="888" spans="3:10" s="6" customFormat="1" ht="17.100000000000001" customHeight="1">
      <c r="C888" s="9">
        <v>43251</v>
      </c>
      <c r="D888" s="14"/>
      <c r="E888" s="15">
        <v>3670</v>
      </c>
      <c r="F888" s="16" t="s">
        <v>917</v>
      </c>
      <c r="G888" s="14" t="s">
        <v>149</v>
      </c>
      <c r="H888" s="17">
        <v>470</v>
      </c>
      <c r="I888" s="18">
        <f t="shared" si="13"/>
        <v>940</v>
      </c>
      <c r="J888" s="17">
        <v>2</v>
      </c>
    </row>
    <row r="889" spans="3:10" s="6" customFormat="1" ht="17.100000000000001" customHeight="1">
      <c r="C889" s="9">
        <v>43251</v>
      </c>
      <c r="D889" s="14"/>
      <c r="E889" s="15">
        <v>5158</v>
      </c>
      <c r="F889" s="16" t="s">
        <v>918</v>
      </c>
      <c r="G889" s="14" t="s">
        <v>149</v>
      </c>
      <c r="H889" s="19">
        <v>1671</v>
      </c>
      <c r="I889" s="18">
        <f t="shared" si="13"/>
        <v>6684</v>
      </c>
      <c r="J889" s="17">
        <v>4</v>
      </c>
    </row>
    <row r="890" spans="3:10" s="6" customFormat="1" ht="17.100000000000001" customHeight="1">
      <c r="C890" s="9">
        <v>43251</v>
      </c>
      <c r="D890" s="14"/>
      <c r="E890" s="15">
        <v>5291</v>
      </c>
      <c r="F890" s="16" t="s">
        <v>919</v>
      </c>
      <c r="G890" s="14" t="s">
        <v>149</v>
      </c>
      <c r="H890" s="17">
        <v>115</v>
      </c>
      <c r="I890" s="18">
        <f t="shared" si="13"/>
        <v>2645</v>
      </c>
      <c r="J890" s="17">
        <v>23</v>
      </c>
    </row>
    <row r="891" spans="3:10" s="6" customFormat="1" ht="17.100000000000001" customHeight="1">
      <c r="C891" s="9">
        <v>43251</v>
      </c>
      <c r="D891" s="14"/>
      <c r="E891" s="15">
        <v>577</v>
      </c>
      <c r="F891" s="16" t="s">
        <v>920</v>
      </c>
      <c r="G891" s="14" t="s">
        <v>149</v>
      </c>
      <c r="H891" s="17">
        <v>225</v>
      </c>
      <c r="I891" s="18">
        <f t="shared" si="13"/>
        <v>675</v>
      </c>
      <c r="J891" s="17">
        <v>3</v>
      </c>
    </row>
    <row r="892" spans="3:10" s="6" customFormat="1" ht="17.100000000000001" customHeight="1">
      <c r="C892" s="9">
        <v>43251</v>
      </c>
      <c r="D892" s="14"/>
      <c r="E892" s="15">
        <v>6108</v>
      </c>
      <c r="F892" s="16" t="s">
        <v>921</v>
      </c>
      <c r="G892" s="14" t="s">
        <v>149</v>
      </c>
      <c r="H892" s="17">
        <v>2.5499999999999998</v>
      </c>
      <c r="I892" s="18">
        <f t="shared" si="13"/>
        <v>127.49999999999999</v>
      </c>
      <c r="J892" s="17">
        <v>50</v>
      </c>
    </row>
    <row r="893" spans="3:10" s="6" customFormat="1" ht="17.100000000000001" customHeight="1">
      <c r="C893" s="9">
        <v>43251</v>
      </c>
      <c r="D893" s="14"/>
      <c r="E893" s="15">
        <v>6232</v>
      </c>
      <c r="F893" s="16" t="s">
        <v>922</v>
      </c>
      <c r="G893" s="14" t="s">
        <v>149</v>
      </c>
      <c r="H893" s="17">
        <v>180</v>
      </c>
      <c r="I893" s="18">
        <f t="shared" si="13"/>
        <v>4860</v>
      </c>
      <c r="J893" s="17">
        <v>27</v>
      </c>
    </row>
    <row r="894" spans="3:10" s="6" customFormat="1" ht="17.100000000000001" customHeight="1">
      <c r="C894" s="9">
        <v>43251</v>
      </c>
      <c r="D894" s="14"/>
      <c r="E894" s="15">
        <v>6135</v>
      </c>
      <c r="F894" s="16" t="s">
        <v>923</v>
      </c>
      <c r="G894" s="14" t="s">
        <v>149</v>
      </c>
      <c r="H894" s="17">
        <v>80</v>
      </c>
      <c r="I894" s="18">
        <f t="shared" si="13"/>
        <v>800</v>
      </c>
      <c r="J894" s="17">
        <v>10</v>
      </c>
    </row>
    <row r="895" spans="3:10" s="6" customFormat="1" ht="17.100000000000001" customHeight="1">
      <c r="C895" s="9">
        <v>43251</v>
      </c>
      <c r="D895" s="14"/>
      <c r="E895" s="15">
        <v>1200</v>
      </c>
      <c r="F895" s="16" t="s">
        <v>924</v>
      </c>
      <c r="G895" s="14" t="s">
        <v>149</v>
      </c>
      <c r="H895" s="17">
        <v>45</v>
      </c>
      <c r="I895" s="18">
        <f t="shared" si="13"/>
        <v>1305</v>
      </c>
      <c r="J895" s="17">
        <v>29</v>
      </c>
    </row>
    <row r="896" spans="3:10" s="6" customFormat="1" ht="17.100000000000001" customHeight="1">
      <c r="C896" s="9">
        <v>43251</v>
      </c>
      <c r="D896" s="14"/>
      <c r="E896" s="15">
        <v>3371</v>
      </c>
      <c r="F896" s="16" t="s">
        <v>925</v>
      </c>
      <c r="G896" s="14" t="s">
        <v>149</v>
      </c>
      <c r="H896" s="17">
        <v>0</v>
      </c>
      <c r="I896" s="18">
        <f t="shared" si="13"/>
        <v>0</v>
      </c>
      <c r="J896" s="17">
        <v>22</v>
      </c>
    </row>
    <row r="897" spans="3:10" s="6" customFormat="1" ht="17.100000000000001" customHeight="1">
      <c r="C897" s="9">
        <v>43251</v>
      </c>
      <c r="D897" s="14"/>
      <c r="E897" s="15">
        <v>2914</v>
      </c>
      <c r="F897" s="16" t="s">
        <v>926</v>
      </c>
      <c r="G897" s="14" t="s">
        <v>99</v>
      </c>
      <c r="H897" s="17">
        <v>0</v>
      </c>
      <c r="I897" s="18">
        <f t="shared" si="13"/>
        <v>0</v>
      </c>
      <c r="J897" s="17">
        <v>11</v>
      </c>
    </row>
    <row r="898" spans="3:10" s="6" customFormat="1" ht="17.100000000000001" customHeight="1">
      <c r="C898" s="9">
        <v>43251</v>
      </c>
      <c r="D898" s="14"/>
      <c r="E898" s="15">
        <v>1957</v>
      </c>
      <c r="F898" s="16" t="s">
        <v>927</v>
      </c>
      <c r="G898" s="14" t="s">
        <v>99</v>
      </c>
      <c r="H898" s="19">
        <v>2550.85</v>
      </c>
      <c r="I898" s="18">
        <f t="shared" si="13"/>
        <v>7652.5499999999993</v>
      </c>
      <c r="J898" s="17">
        <v>3</v>
      </c>
    </row>
    <row r="899" spans="3:10" s="6" customFormat="1" ht="17.100000000000001" customHeight="1">
      <c r="C899" s="9">
        <v>43251</v>
      </c>
      <c r="D899" s="14"/>
      <c r="E899" s="15">
        <v>2310</v>
      </c>
      <c r="F899" s="16" t="s">
        <v>928</v>
      </c>
      <c r="G899" s="14" t="s">
        <v>99</v>
      </c>
      <c r="H899" s="19">
        <v>2200</v>
      </c>
      <c r="I899" s="18">
        <f t="shared" si="13"/>
        <v>13200</v>
      </c>
      <c r="J899" s="17">
        <v>6</v>
      </c>
    </row>
    <row r="900" spans="3:10" s="6" customFormat="1" ht="17.100000000000001" customHeight="1">
      <c r="C900" s="9">
        <v>43251</v>
      </c>
      <c r="D900" s="14"/>
      <c r="E900" s="15">
        <v>4025</v>
      </c>
      <c r="F900" s="16" t="s">
        <v>929</v>
      </c>
      <c r="G900" s="14" t="s">
        <v>99</v>
      </c>
      <c r="H900" s="17">
        <v>0</v>
      </c>
      <c r="I900" s="18">
        <f t="shared" si="13"/>
        <v>0</v>
      </c>
      <c r="J900" s="17">
        <v>5</v>
      </c>
    </row>
    <row r="901" spans="3:10" s="6" customFormat="1" ht="17.100000000000001" customHeight="1">
      <c r="C901" s="9">
        <v>43251</v>
      </c>
      <c r="D901" s="14"/>
      <c r="E901" s="15">
        <v>3605</v>
      </c>
      <c r="F901" s="16" t="s">
        <v>930</v>
      </c>
      <c r="G901" s="14" t="s">
        <v>99</v>
      </c>
      <c r="H901" s="17">
        <v>0</v>
      </c>
      <c r="I901" s="18">
        <f t="shared" si="13"/>
        <v>0</v>
      </c>
      <c r="J901" s="17">
        <v>6</v>
      </c>
    </row>
    <row r="902" spans="3:10" s="6" customFormat="1" ht="17.100000000000001" customHeight="1">
      <c r="C902" s="9">
        <v>43251</v>
      </c>
      <c r="D902" s="14"/>
      <c r="E902" s="15">
        <v>3604</v>
      </c>
      <c r="F902" s="16" t="s">
        <v>931</v>
      </c>
      <c r="G902" s="14" t="s">
        <v>99</v>
      </c>
      <c r="H902" s="17">
        <v>0</v>
      </c>
      <c r="I902" s="18">
        <f t="shared" si="13"/>
        <v>0</v>
      </c>
      <c r="J902" s="17">
        <v>9</v>
      </c>
    </row>
    <row r="903" spans="3:10" s="6" customFormat="1" ht="17.100000000000001" customHeight="1">
      <c r="C903" s="9">
        <v>43251</v>
      </c>
      <c r="D903" s="14"/>
      <c r="E903" s="15">
        <v>3128</v>
      </c>
      <c r="F903" s="16" t="s">
        <v>932</v>
      </c>
      <c r="G903" s="14" t="s">
        <v>99</v>
      </c>
      <c r="H903" s="19">
        <v>2370</v>
      </c>
      <c r="I903" s="18">
        <f t="shared" si="13"/>
        <v>4740</v>
      </c>
      <c r="J903" s="17">
        <f>3-1</f>
        <v>2</v>
      </c>
    </row>
    <row r="904" spans="3:10" s="6" customFormat="1" ht="17.100000000000001" customHeight="1">
      <c r="C904" s="9">
        <v>43251</v>
      </c>
      <c r="D904" s="14"/>
      <c r="E904" s="15">
        <v>2891</v>
      </c>
      <c r="F904" s="16" t="s">
        <v>933</v>
      </c>
      <c r="G904" s="14" t="s">
        <v>99</v>
      </c>
      <c r="H904" s="19">
        <v>1250</v>
      </c>
      <c r="I904" s="18">
        <f t="shared" si="13"/>
        <v>1250</v>
      </c>
      <c r="J904" s="17">
        <v>1</v>
      </c>
    </row>
    <row r="905" spans="3:10" s="6" customFormat="1" ht="17.100000000000001" customHeight="1">
      <c r="C905" s="9">
        <v>43251</v>
      </c>
      <c r="D905" s="14"/>
      <c r="E905" s="15">
        <v>2843</v>
      </c>
      <c r="F905" s="16" t="s">
        <v>934</v>
      </c>
      <c r="G905" s="14" t="s">
        <v>99</v>
      </c>
      <c r="H905" s="19">
        <v>6287.14</v>
      </c>
      <c r="I905" s="18">
        <f t="shared" si="13"/>
        <v>6287.14</v>
      </c>
      <c r="J905" s="17">
        <v>1</v>
      </c>
    </row>
    <row r="906" spans="3:10" s="6" customFormat="1" ht="17.100000000000001" customHeight="1">
      <c r="C906" s="9">
        <v>43251</v>
      </c>
      <c r="D906" s="14"/>
      <c r="E906" s="15">
        <v>5321</v>
      </c>
      <c r="F906" s="16" t="s">
        <v>935</v>
      </c>
      <c r="G906" s="14" t="s">
        <v>99</v>
      </c>
      <c r="H906" s="19">
        <v>1900</v>
      </c>
      <c r="I906" s="18">
        <f t="shared" si="13"/>
        <v>9500</v>
      </c>
      <c r="J906" s="17">
        <v>5</v>
      </c>
    </row>
    <row r="907" spans="3:10" s="6" customFormat="1" ht="17.100000000000001" customHeight="1">
      <c r="C907" s="9">
        <v>43251</v>
      </c>
      <c r="D907" s="14"/>
      <c r="E907" s="15">
        <v>4702</v>
      </c>
      <c r="F907" s="16" t="s">
        <v>936</v>
      </c>
      <c r="G907" s="14" t="s">
        <v>99</v>
      </c>
      <c r="H907" s="19">
        <v>4201.25</v>
      </c>
      <c r="I907" s="18">
        <f t="shared" si="13"/>
        <v>12603.75</v>
      </c>
      <c r="J907" s="17">
        <v>3</v>
      </c>
    </row>
    <row r="908" spans="3:10" s="6" customFormat="1" ht="17.100000000000001" customHeight="1">
      <c r="C908" s="9">
        <v>43251</v>
      </c>
      <c r="D908" s="14"/>
      <c r="E908" s="15">
        <v>503</v>
      </c>
      <c r="F908" s="16" t="s">
        <v>937</v>
      </c>
      <c r="G908" s="14" t="s">
        <v>99</v>
      </c>
      <c r="H908" s="17">
        <v>0</v>
      </c>
      <c r="I908" s="18">
        <f t="shared" si="13"/>
        <v>0</v>
      </c>
      <c r="J908" s="17">
        <v>5</v>
      </c>
    </row>
    <row r="909" spans="3:10" s="6" customFormat="1" ht="17.100000000000001" customHeight="1">
      <c r="C909" s="9">
        <v>43251</v>
      </c>
      <c r="D909" s="14"/>
      <c r="E909" s="15">
        <v>4954</v>
      </c>
      <c r="F909" s="16" t="s">
        <v>938</v>
      </c>
      <c r="G909" s="14" t="s">
        <v>99</v>
      </c>
      <c r="H909" s="19">
        <v>5560.25</v>
      </c>
      <c r="I909" s="18">
        <f t="shared" si="13"/>
        <v>16680.75</v>
      </c>
      <c r="J909" s="17">
        <v>3</v>
      </c>
    </row>
    <row r="910" spans="3:10" s="6" customFormat="1" ht="17.100000000000001" customHeight="1">
      <c r="C910" s="9">
        <v>43251</v>
      </c>
      <c r="D910" s="14"/>
      <c r="E910" s="15">
        <v>3708</v>
      </c>
      <c r="F910" s="16" t="s">
        <v>939</v>
      </c>
      <c r="G910" s="14" t="s">
        <v>99</v>
      </c>
      <c r="H910" s="17">
        <v>700</v>
      </c>
      <c r="I910" s="18">
        <f t="shared" si="13"/>
        <v>4200</v>
      </c>
      <c r="J910" s="17">
        <v>6</v>
      </c>
    </row>
    <row r="911" spans="3:10" s="6" customFormat="1" ht="17.100000000000001" customHeight="1">
      <c r="C911" s="9">
        <v>43251</v>
      </c>
      <c r="D911" s="14"/>
      <c r="E911" s="15">
        <v>3707</v>
      </c>
      <c r="F911" s="16" t="s">
        <v>940</v>
      </c>
      <c r="G911" s="14" t="s">
        <v>99</v>
      </c>
      <c r="H911" s="17">
        <v>625.5</v>
      </c>
      <c r="I911" s="18">
        <f t="shared" si="13"/>
        <v>2502</v>
      </c>
      <c r="J911" s="17">
        <v>4</v>
      </c>
    </row>
    <row r="912" spans="3:10" s="6" customFormat="1" ht="17.100000000000001" customHeight="1">
      <c r="C912" s="9">
        <v>43251</v>
      </c>
      <c r="D912" s="14"/>
      <c r="E912" s="15">
        <v>5524</v>
      </c>
      <c r="F912" s="16" t="s">
        <v>941</v>
      </c>
      <c r="G912" s="14" t="s">
        <v>99</v>
      </c>
      <c r="H912" s="19">
        <v>3240</v>
      </c>
      <c r="I912" s="18">
        <f t="shared" ref="I912:I960" si="14">+H912*J912</f>
        <v>9720</v>
      </c>
      <c r="J912" s="17">
        <v>3</v>
      </c>
    </row>
    <row r="913" spans="3:10" s="6" customFormat="1" ht="17.100000000000001" customHeight="1">
      <c r="C913" s="9">
        <v>43251</v>
      </c>
      <c r="D913" s="14"/>
      <c r="E913" s="15">
        <v>5525</v>
      </c>
      <c r="F913" s="16" t="s">
        <v>942</v>
      </c>
      <c r="G913" s="14" t="s">
        <v>99</v>
      </c>
      <c r="H913" s="19">
        <v>2050</v>
      </c>
      <c r="I913" s="18">
        <f t="shared" si="14"/>
        <v>6150</v>
      </c>
      <c r="J913" s="17">
        <v>3</v>
      </c>
    </row>
    <row r="914" spans="3:10" s="6" customFormat="1" ht="17.100000000000001" customHeight="1">
      <c r="C914" s="9">
        <v>43251</v>
      </c>
      <c r="D914" s="14"/>
      <c r="E914" s="15">
        <v>5527</v>
      </c>
      <c r="F914" s="16" t="s">
        <v>943</v>
      </c>
      <c r="G914" s="14" t="s">
        <v>99</v>
      </c>
      <c r="H914" s="19">
        <v>2050</v>
      </c>
      <c r="I914" s="18">
        <f t="shared" si="14"/>
        <v>6150</v>
      </c>
      <c r="J914" s="17">
        <v>3</v>
      </c>
    </row>
    <row r="915" spans="3:10" s="6" customFormat="1" ht="17.100000000000001" customHeight="1">
      <c r="C915" s="9">
        <v>43251</v>
      </c>
      <c r="D915" s="14"/>
      <c r="E915" s="15">
        <v>4758</v>
      </c>
      <c r="F915" s="16" t="s">
        <v>944</v>
      </c>
      <c r="G915" s="14" t="s">
        <v>99</v>
      </c>
      <c r="H915" s="17">
        <v>0</v>
      </c>
      <c r="I915" s="18">
        <f t="shared" si="14"/>
        <v>0</v>
      </c>
      <c r="J915" s="17">
        <v>1</v>
      </c>
    </row>
    <row r="916" spans="3:10" s="6" customFormat="1" ht="17.100000000000001" customHeight="1">
      <c r="C916" s="9">
        <v>43251</v>
      </c>
      <c r="D916" s="14"/>
      <c r="E916" s="15">
        <v>4725</v>
      </c>
      <c r="F916" s="16" t="s">
        <v>945</v>
      </c>
      <c r="G916" s="14" t="s">
        <v>99</v>
      </c>
      <c r="H916" s="19">
        <v>3600</v>
      </c>
      <c r="I916" s="18">
        <f t="shared" si="14"/>
        <v>32400</v>
      </c>
      <c r="J916" s="17">
        <v>9</v>
      </c>
    </row>
    <row r="917" spans="3:10" s="6" customFormat="1" ht="17.100000000000001" customHeight="1">
      <c r="C917" s="9">
        <v>43251</v>
      </c>
      <c r="D917" s="14"/>
      <c r="E917" s="15">
        <v>4727</v>
      </c>
      <c r="F917" s="16" t="s">
        <v>946</v>
      </c>
      <c r="G917" s="14" t="s">
        <v>99</v>
      </c>
      <c r="H917" s="19">
        <v>4118.3900000000003</v>
      </c>
      <c r="I917" s="18">
        <f t="shared" si="14"/>
        <v>24710.340000000004</v>
      </c>
      <c r="J917" s="17">
        <v>6</v>
      </c>
    </row>
    <row r="918" spans="3:10" s="6" customFormat="1" ht="17.100000000000001" customHeight="1">
      <c r="C918" s="9">
        <v>43251</v>
      </c>
      <c r="D918" s="14"/>
      <c r="E918" s="15">
        <v>4726</v>
      </c>
      <c r="F918" s="16" t="s">
        <v>947</v>
      </c>
      <c r="G918" s="14" t="s">
        <v>99</v>
      </c>
      <c r="H918" s="19">
        <v>4118.3900000000003</v>
      </c>
      <c r="I918" s="18">
        <f t="shared" si="14"/>
        <v>20591.95</v>
      </c>
      <c r="J918" s="17">
        <v>5</v>
      </c>
    </row>
    <row r="919" spans="3:10" s="6" customFormat="1" ht="17.100000000000001" customHeight="1">
      <c r="C919" s="9">
        <v>43251</v>
      </c>
      <c r="D919" s="14"/>
      <c r="E919" s="15">
        <v>819</v>
      </c>
      <c r="F919" s="16" t="s">
        <v>948</v>
      </c>
      <c r="G919" s="14" t="s">
        <v>99</v>
      </c>
      <c r="H919" s="17">
        <v>0</v>
      </c>
      <c r="I919" s="18">
        <f t="shared" si="14"/>
        <v>0</v>
      </c>
      <c r="J919" s="17">
        <v>8</v>
      </c>
    </row>
    <row r="920" spans="3:10" s="6" customFormat="1" ht="17.100000000000001" customHeight="1">
      <c r="C920" s="9">
        <v>43251</v>
      </c>
      <c r="D920" s="14"/>
      <c r="E920" s="15">
        <v>818</v>
      </c>
      <c r="F920" s="16" t="s">
        <v>949</v>
      </c>
      <c r="G920" s="14" t="s">
        <v>99</v>
      </c>
      <c r="H920" s="17">
        <v>0</v>
      </c>
      <c r="I920" s="18">
        <f t="shared" si="14"/>
        <v>0</v>
      </c>
      <c r="J920" s="17">
        <v>6</v>
      </c>
    </row>
    <row r="921" spans="3:10" s="6" customFormat="1" ht="17.100000000000001" customHeight="1">
      <c r="C921" s="9">
        <v>43251</v>
      </c>
      <c r="D921" s="14"/>
      <c r="E921" s="15">
        <v>892</v>
      </c>
      <c r="F921" s="16" t="s">
        <v>950</v>
      </c>
      <c r="G921" s="14" t="s">
        <v>99</v>
      </c>
      <c r="H921" s="19">
        <v>2299.5</v>
      </c>
      <c r="I921" s="18">
        <f t="shared" si="14"/>
        <v>6898.5</v>
      </c>
      <c r="J921" s="17">
        <v>3</v>
      </c>
    </row>
    <row r="922" spans="3:10" s="6" customFormat="1" ht="17.100000000000001" customHeight="1">
      <c r="C922" s="9">
        <v>43251</v>
      </c>
      <c r="D922" s="14"/>
      <c r="E922" s="15">
        <v>893</v>
      </c>
      <c r="F922" s="16" t="s">
        <v>951</v>
      </c>
      <c r="G922" s="14" t="s">
        <v>99</v>
      </c>
      <c r="H922" s="19">
        <v>2650.99</v>
      </c>
      <c r="I922" s="18">
        <f t="shared" si="14"/>
        <v>5301.98</v>
      </c>
      <c r="J922" s="17">
        <v>2</v>
      </c>
    </row>
    <row r="923" spans="3:10" s="6" customFormat="1" ht="17.100000000000001" customHeight="1">
      <c r="C923" s="9">
        <v>43251</v>
      </c>
      <c r="D923" s="14"/>
      <c r="E923" s="15">
        <v>4728</v>
      </c>
      <c r="F923" s="16" t="s">
        <v>952</v>
      </c>
      <c r="G923" s="14" t="s">
        <v>99</v>
      </c>
      <c r="H923" s="19">
        <v>4118.3900000000003</v>
      </c>
      <c r="I923" s="18">
        <f t="shared" si="14"/>
        <v>12355.170000000002</v>
      </c>
      <c r="J923" s="17">
        <v>3</v>
      </c>
    </row>
    <row r="924" spans="3:10" s="6" customFormat="1" ht="17.100000000000001" customHeight="1">
      <c r="C924" s="9">
        <v>43251</v>
      </c>
      <c r="D924" s="14"/>
      <c r="E924" s="15">
        <v>506</v>
      </c>
      <c r="F924" s="16" t="s">
        <v>953</v>
      </c>
      <c r="G924" s="14" t="s">
        <v>99</v>
      </c>
      <c r="H924" s="17">
        <v>0</v>
      </c>
      <c r="I924" s="18">
        <f t="shared" si="14"/>
        <v>0</v>
      </c>
      <c r="J924" s="17">
        <v>4</v>
      </c>
    </row>
    <row r="925" spans="3:10" s="6" customFormat="1" ht="17.100000000000001" customHeight="1">
      <c r="C925" s="9">
        <v>43251</v>
      </c>
      <c r="D925" s="14"/>
      <c r="E925" s="15">
        <v>501</v>
      </c>
      <c r="F925" s="16" t="s">
        <v>954</v>
      </c>
      <c r="G925" s="14" t="s">
        <v>99</v>
      </c>
      <c r="H925" s="19">
        <v>3800</v>
      </c>
      <c r="I925" s="18">
        <f t="shared" si="14"/>
        <v>3800</v>
      </c>
      <c r="J925" s="17">
        <v>1</v>
      </c>
    </row>
    <row r="926" spans="3:10" s="6" customFormat="1" ht="17.100000000000001" customHeight="1">
      <c r="C926" s="9">
        <v>43251</v>
      </c>
      <c r="D926" s="14"/>
      <c r="E926" s="15">
        <v>2309</v>
      </c>
      <c r="F926" s="16" t="s">
        <v>955</v>
      </c>
      <c r="G926" s="14" t="s">
        <v>99</v>
      </c>
      <c r="H926" s="19">
        <v>3051</v>
      </c>
      <c r="I926" s="18">
        <f t="shared" si="14"/>
        <v>3051</v>
      </c>
      <c r="J926" s="17">
        <v>1</v>
      </c>
    </row>
    <row r="927" spans="3:10" s="6" customFormat="1" ht="17.100000000000001" customHeight="1">
      <c r="C927" s="9">
        <v>43251</v>
      </c>
      <c r="D927" s="14"/>
      <c r="E927" s="15">
        <v>672</v>
      </c>
      <c r="F927" s="16" t="s">
        <v>956</v>
      </c>
      <c r="G927" s="14" t="s">
        <v>99</v>
      </c>
      <c r="H927" s="19">
        <v>1855</v>
      </c>
      <c r="I927" s="18">
        <f t="shared" si="14"/>
        <v>5565</v>
      </c>
      <c r="J927" s="17">
        <v>3</v>
      </c>
    </row>
    <row r="928" spans="3:10" s="6" customFormat="1" ht="17.100000000000001" customHeight="1">
      <c r="C928" s="9">
        <v>43251</v>
      </c>
      <c r="D928" s="14"/>
      <c r="E928" s="15">
        <v>3010</v>
      </c>
      <c r="F928" s="16" t="s">
        <v>957</v>
      </c>
      <c r="G928" s="14" t="s">
        <v>149</v>
      </c>
      <c r="H928" s="17">
        <v>0</v>
      </c>
      <c r="I928" s="18">
        <f t="shared" si="14"/>
        <v>0</v>
      </c>
      <c r="J928" s="17">
        <v>13</v>
      </c>
    </row>
    <row r="929" spans="3:10" s="6" customFormat="1" ht="17.100000000000001" customHeight="1">
      <c r="C929" s="9">
        <v>43251</v>
      </c>
      <c r="D929" s="14"/>
      <c r="E929" s="15">
        <v>5920</v>
      </c>
      <c r="F929" s="16" t="s">
        <v>958</v>
      </c>
      <c r="G929" s="14" t="s">
        <v>149</v>
      </c>
      <c r="H929" s="17">
        <v>0.8</v>
      </c>
      <c r="I929" s="18">
        <f t="shared" si="14"/>
        <v>5.6000000000000005</v>
      </c>
      <c r="J929" s="17">
        <v>7</v>
      </c>
    </row>
    <row r="930" spans="3:10" s="6" customFormat="1" ht="17.100000000000001" customHeight="1">
      <c r="C930" s="9">
        <v>43251</v>
      </c>
      <c r="D930" s="14"/>
      <c r="E930" s="15">
        <v>4965</v>
      </c>
      <c r="F930" s="16" t="s">
        <v>959</v>
      </c>
      <c r="G930" s="14" t="s">
        <v>149</v>
      </c>
      <c r="H930" s="17">
        <v>0.85</v>
      </c>
      <c r="I930" s="18">
        <f t="shared" si="14"/>
        <v>85</v>
      </c>
      <c r="J930" s="17">
        <v>100</v>
      </c>
    </row>
    <row r="931" spans="3:10" s="6" customFormat="1" ht="17.100000000000001" customHeight="1">
      <c r="C931" s="9">
        <v>43251</v>
      </c>
      <c r="D931" s="14"/>
      <c r="E931" s="15">
        <v>4963</v>
      </c>
      <c r="F931" s="16" t="s">
        <v>960</v>
      </c>
      <c r="G931" s="14" t="s">
        <v>149</v>
      </c>
      <c r="H931" s="17">
        <v>1</v>
      </c>
      <c r="I931" s="18">
        <f t="shared" si="14"/>
        <v>50</v>
      </c>
      <c r="J931" s="17">
        <v>50</v>
      </c>
    </row>
    <row r="932" spans="3:10" s="6" customFormat="1" ht="17.100000000000001" customHeight="1">
      <c r="C932" s="9">
        <v>43251</v>
      </c>
      <c r="D932" s="14"/>
      <c r="E932" s="15">
        <v>6301</v>
      </c>
      <c r="F932" s="16" t="s">
        <v>961</v>
      </c>
      <c r="G932" s="14" t="s">
        <v>149</v>
      </c>
      <c r="H932" s="17">
        <v>12.5</v>
      </c>
      <c r="I932" s="18">
        <f t="shared" si="14"/>
        <v>2500</v>
      </c>
      <c r="J932" s="17">
        <v>200</v>
      </c>
    </row>
    <row r="933" spans="3:10" s="6" customFormat="1" ht="17.100000000000001" customHeight="1">
      <c r="C933" s="9">
        <v>43251</v>
      </c>
      <c r="D933" s="14"/>
      <c r="E933" s="15">
        <v>2636</v>
      </c>
      <c r="F933" s="16" t="s">
        <v>962</v>
      </c>
      <c r="G933" s="14" t="s">
        <v>149</v>
      </c>
      <c r="H933" s="17">
        <v>35</v>
      </c>
      <c r="I933" s="18">
        <f t="shared" si="14"/>
        <v>3500</v>
      </c>
      <c r="J933" s="17">
        <v>100</v>
      </c>
    </row>
    <row r="934" spans="3:10" s="6" customFormat="1" ht="17.100000000000001" customHeight="1">
      <c r="C934" s="9">
        <v>43251</v>
      </c>
      <c r="D934" s="14"/>
      <c r="E934" s="15">
        <v>6054</v>
      </c>
      <c r="F934" s="16" t="s">
        <v>963</v>
      </c>
      <c r="G934" s="14" t="s">
        <v>149</v>
      </c>
      <c r="H934" s="17">
        <v>267</v>
      </c>
      <c r="I934" s="18">
        <f t="shared" si="14"/>
        <v>7743</v>
      </c>
      <c r="J934" s="17">
        <v>29</v>
      </c>
    </row>
    <row r="935" spans="3:10" s="6" customFormat="1" ht="17.100000000000001" customHeight="1">
      <c r="C935" s="9">
        <v>43251</v>
      </c>
      <c r="D935" s="14"/>
      <c r="E935" s="15">
        <v>6055</v>
      </c>
      <c r="F935" s="16" t="s">
        <v>964</v>
      </c>
      <c r="G935" s="14" t="s">
        <v>149</v>
      </c>
      <c r="H935" s="17">
        <v>181</v>
      </c>
      <c r="I935" s="18">
        <f t="shared" si="14"/>
        <v>5430</v>
      </c>
      <c r="J935" s="17">
        <v>30</v>
      </c>
    </row>
    <row r="936" spans="3:10" s="6" customFormat="1" ht="17.100000000000001" customHeight="1">
      <c r="C936" s="9">
        <v>43251</v>
      </c>
      <c r="D936" s="14"/>
      <c r="E936" s="15">
        <v>2179</v>
      </c>
      <c r="F936" s="16" t="s">
        <v>965</v>
      </c>
      <c r="G936" s="14" t="s">
        <v>149</v>
      </c>
      <c r="H936" s="17">
        <v>530</v>
      </c>
      <c r="I936" s="18">
        <f t="shared" si="14"/>
        <v>1590</v>
      </c>
      <c r="J936" s="17">
        <v>3</v>
      </c>
    </row>
    <row r="937" spans="3:10" s="6" customFormat="1" ht="17.100000000000001" customHeight="1">
      <c r="C937" s="9">
        <v>43251</v>
      </c>
      <c r="D937" s="14"/>
      <c r="E937" s="15">
        <v>1234</v>
      </c>
      <c r="F937" s="16" t="s">
        <v>966</v>
      </c>
      <c r="G937" s="14" t="s">
        <v>149</v>
      </c>
      <c r="H937" s="17">
        <v>0</v>
      </c>
      <c r="I937" s="18">
        <f t="shared" si="14"/>
        <v>0</v>
      </c>
      <c r="J937" s="17">
        <v>11</v>
      </c>
    </row>
    <row r="938" spans="3:10" s="6" customFormat="1" ht="17.100000000000001" customHeight="1">
      <c r="C938" s="9">
        <v>43251</v>
      </c>
      <c r="D938" s="14"/>
      <c r="E938" s="15">
        <v>5942</v>
      </c>
      <c r="F938" s="16" t="s">
        <v>967</v>
      </c>
      <c r="G938" s="14" t="s">
        <v>149</v>
      </c>
      <c r="H938" s="17">
        <v>110</v>
      </c>
      <c r="I938" s="18">
        <f t="shared" si="14"/>
        <v>220</v>
      </c>
      <c r="J938" s="17">
        <v>2</v>
      </c>
    </row>
    <row r="939" spans="3:10" s="6" customFormat="1" ht="17.100000000000001" customHeight="1">
      <c r="C939" s="9">
        <v>43251</v>
      </c>
      <c r="D939" s="14"/>
      <c r="E939" s="15">
        <v>1262</v>
      </c>
      <c r="F939" s="16" t="s">
        <v>968</v>
      </c>
      <c r="G939" s="14" t="s">
        <v>149</v>
      </c>
      <c r="H939" s="17">
        <v>170</v>
      </c>
      <c r="I939" s="18">
        <f t="shared" si="14"/>
        <v>340</v>
      </c>
      <c r="J939" s="17">
        <v>2</v>
      </c>
    </row>
    <row r="940" spans="3:10" s="6" customFormat="1" ht="17.100000000000001" customHeight="1">
      <c r="C940" s="9">
        <v>43251</v>
      </c>
      <c r="D940" s="14"/>
      <c r="E940" s="15">
        <v>5614</v>
      </c>
      <c r="F940" s="16" t="s">
        <v>969</v>
      </c>
      <c r="G940" s="14" t="s">
        <v>149</v>
      </c>
      <c r="H940" s="17">
        <v>430.08</v>
      </c>
      <c r="I940" s="18">
        <f t="shared" si="14"/>
        <v>5160.96</v>
      </c>
      <c r="J940" s="17">
        <v>12</v>
      </c>
    </row>
    <row r="941" spans="3:10" s="6" customFormat="1" ht="17.100000000000001" customHeight="1">
      <c r="C941" s="9">
        <v>43251</v>
      </c>
      <c r="D941" s="14"/>
      <c r="E941" s="15">
        <v>824</v>
      </c>
      <c r="F941" s="16" t="s">
        <v>970</v>
      </c>
      <c r="G941" s="14" t="s">
        <v>149</v>
      </c>
      <c r="H941" s="17">
        <v>110</v>
      </c>
      <c r="I941" s="18">
        <f t="shared" si="14"/>
        <v>440</v>
      </c>
      <c r="J941" s="17">
        <v>4</v>
      </c>
    </row>
    <row r="942" spans="3:10" s="6" customFormat="1" ht="17.100000000000001" customHeight="1">
      <c r="C942" s="9">
        <v>43251</v>
      </c>
      <c r="D942" s="14"/>
      <c r="E942" s="15">
        <v>5155</v>
      </c>
      <c r="F942" s="16" t="s">
        <v>971</v>
      </c>
      <c r="G942" s="14" t="s">
        <v>149</v>
      </c>
      <c r="H942" s="17">
        <v>145</v>
      </c>
      <c r="I942" s="18">
        <f t="shared" si="14"/>
        <v>435</v>
      </c>
      <c r="J942" s="17">
        <v>3</v>
      </c>
    </row>
    <row r="943" spans="3:10" s="6" customFormat="1" ht="17.100000000000001" customHeight="1">
      <c r="C943" s="9">
        <v>43251</v>
      </c>
      <c r="D943" s="14"/>
      <c r="E943" s="15">
        <v>508</v>
      </c>
      <c r="F943" s="16" t="s">
        <v>972</v>
      </c>
      <c r="G943" s="14" t="s">
        <v>149</v>
      </c>
      <c r="H943" s="17">
        <v>48.8</v>
      </c>
      <c r="I943" s="18">
        <f t="shared" si="14"/>
        <v>829.59999999999991</v>
      </c>
      <c r="J943" s="17">
        <v>17</v>
      </c>
    </row>
    <row r="944" spans="3:10" s="6" customFormat="1" ht="17.100000000000001" customHeight="1">
      <c r="C944" s="9">
        <v>43251</v>
      </c>
      <c r="D944" s="14"/>
      <c r="E944" s="15">
        <v>4067</v>
      </c>
      <c r="F944" s="16" t="s">
        <v>973</v>
      </c>
      <c r="G944" s="14" t="s">
        <v>149</v>
      </c>
      <c r="H944" s="17">
        <v>4.2</v>
      </c>
      <c r="I944" s="18">
        <f t="shared" si="14"/>
        <v>12936</v>
      </c>
      <c r="J944" s="19">
        <v>3080</v>
      </c>
    </row>
    <row r="945" spans="3:10" s="6" customFormat="1" ht="17.100000000000001" customHeight="1">
      <c r="C945" s="9">
        <v>43251</v>
      </c>
      <c r="D945" s="14"/>
      <c r="E945" s="15">
        <v>4780</v>
      </c>
      <c r="F945" s="16" t="s">
        <v>974</v>
      </c>
      <c r="G945" s="14" t="s">
        <v>149</v>
      </c>
      <c r="H945" s="17">
        <v>0</v>
      </c>
      <c r="I945" s="18">
        <f t="shared" si="14"/>
        <v>0</v>
      </c>
      <c r="J945" s="17">
        <v>22</v>
      </c>
    </row>
    <row r="946" spans="3:10" s="6" customFormat="1" ht="17.100000000000001" customHeight="1">
      <c r="C946" s="9">
        <v>43251</v>
      </c>
      <c r="D946" s="14"/>
      <c r="E946" s="15">
        <v>4046</v>
      </c>
      <c r="F946" s="16" t="s">
        <v>975</v>
      </c>
      <c r="G946" s="14" t="s">
        <v>149</v>
      </c>
      <c r="H946" s="19">
        <v>5900</v>
      </c>
      <c r="I946" s="18">
        <f t="shared" si="14"/>
        <v>17700</v>
      </c>
      <c r="J946" s="17">
        <v>3</v>
      </c>
    </row>
    <row r="947" spans="3:10" s="6" customFormat="1" ht="17.100000000000001" customHeight="1">
      <c r="C947" s="9">
        <v>43251</v>
      </c>
      <c r="D947" s="14"/>
      <c r="E947" s="15">
        <v>4047</v>
      </c>
      <c r="F947" s="16" t="s">
        <v>976</v>
      </c>
      <c r="G947" s="14" t="s">
        <v>149</v>
      </c>
      <c r="H947" s="19">
        <v>5900</v>
      </c>
      <c r="I947" s="18">
        <f t="shared" si="14"/>
        <v>5900</v>
      </c>
      <c r="J947" s="17">
        <v>1</v>
      </c>
    </row>
    <row r="948" spans="3:10" s="6" customFormat="1" ht="17.100000000000001" customHeight="1">
      <c r="C948" s="9">
        <v>43251</v>
      </c>
      <c r="D948" s="14"/>
      <c r="E948" s="15">
        <v>1816</v>
      </c>
      <c r="F948" s="16" t="s">
        <v>977</v>
      </c>
      <c r="G948" s="14" t="s">
        <v>149</v>
      </c>
      <c r="H948" s="17">
        <v>340</v>
      </c>
      <c r="I948" s="18">
        <f t="shared" si="14"/>
        <v>2720</v>
      </c>
      <c r="J948" s="17">
        <v>8</v>
      </c>
    </row>
    <row r="949" spans="3:10" s="6" customFormat="1" ht="17.100000000000001" customHeight="1">
      <c r="C949" s="9">
        <v>43251</v>
      </c>
      <c r="D949" s="14"/>
      <c r="E949" s="15">
        <v>4734</v>
      </c>
      <c r="F949" s="16" t="s">
        <v>978</v>
      </c>
      <c r="G949" s="14" t="s">
        <v>149</v>
      </c>
      <c r="H949" s="17">
        <v>450</v>
      </c>
      <c r="I949" s="18">
        <f t="shared" si="14"/>
        <v>1350</v>
      </c>
      <c r="J949" s="17">
        <v>3</v>
      </c>
    </row>
    <row r="950" spans="3:10" s="6" customFormat="1" ht="17.100000000000001" customHeight="1">
      <c r="C950" s="9">
        <v>43251</v>
      </c>
      <c r="D950" s="14"/>
      <c r="E950" s="15">
        <v>1445</v>
      </c>
      <c r="F950" s="16" t="s">
        <v>979</v>
      </c>
      <c r="G950" s="14" t="s">
        <v>149</v>
      </c>
      <c r="H950" s="17">
        <v>63</v>
      </c>
      <c r="I950" s="18">
        <f t="shared" si="14"/>
        <v>630</v>
      </c>
      <c r="J950" s="17">
        <v>10</v>
      </c>
    </row>
    <row r="951" spans="3:10" s="6" customFormat="1" ht="17.100000000000001" customHeight="1">
      <c r="C951" s="9">
        <v>43251</v>
      </c>
      <c r="D951" s="14"/>
      <c r="E951" s="15">
        <v>567</v>
      </c>
      <c r="F951" s="16" t="s">
        <v>980</v>
      </c>
      <c r="G951" s="14" t="s">
        <v>43</v>
      </c>
      <c r="H951" s="19">
        <v>1800</v>
      </c>
      <c r="I951" s="18">
        <f t="shared" si="14"/>
        <v>12600</v>
      </c>
      <c r="J951" s="17">
        <v>7</v>
      </c>
    </row>
    <row r="952" spans="3:10" s="6" customFormat="1" ht="17.100000000000001" customHeight="1">
      <c r="C952" s="9">
        <v>43251</v>
      </c>
      <c r="D952" s="14"/>
      <c r="E952" s="15">
        <v>5243</v>
      </c>
      <c r="F952" s="16" t="s">
        <v>981</v>
      </c>
      <c r="G952" s="14" t="s">
        <v>43</v>
      </c>
      <c r="H952" s="19">
        <v>1450</v>
      </c>
      <c r="I952" s="18">
        <f t="shared" si="14"/>
        <v>14500</v>
      </c>
      <c r="J952" s="17">
        <v>10</v>
      </c>
    </row>
    <row r="953" spans="3:10" s="6" customFormat="1" ht="17.100000000000001" customHeight="1">
      <c r="C953" s="9">
        <v>43251</v>
      </c>
      <c r="D953" s="14"/>
      <c r="E953" s="15">
        <v>509</v>
      </c>
      <c r="F953" s="16" t="s">
        <v>982</v>
      </c>
      <c r="G953" s="14" t="s">
        <v>43</v>
      </c>
      <c r="H953" s="17">
        <v>0</v>
      </c>
      <c r="I953" s="18">
        <f t="shared" si="14"/>
        <v>0</v>
      </c>
      <c r="J953" s="17">
        <v>7</v>
      </c>
    </row>
    <row r="954" spans="3:10" s="6" customFormat="1" ht="17.100000000000001" customHeight="1">
      <c r="C954" s="9">
        <v>43251</v>
      </c>
      <c r="D954" s="14"/>
      <c r="E954" s="15">
        <v>6263</v>
      </c>
      <c r="F954" s="16" t="s">
        <v>983</v>
      </c>
      <c r="G954" s="14" t="s">
        <v>43</v>
      </c>
      <c r="H954" s="19">
        <v>2325</v>
      </c>
      <c r="I954" s="18">
        <f t="shared" si="14"/>
        <v>4650</v>
      </c>
      <c r="J954" s="17">
        <v>2</v>
      </c>
    </row>
    <row r="955" spans="3:10" s="6" customFormat="1" ht="17.100000000000001" customHeight="1">
      <c r="C955" s="9">
        <v>43251</v>
      </c>
      <c r="D955" s="14"/>
      <c r="E955" s="15">
        <v>1857</v>
      </c>
      <c r="F955" s="16" t="s">
        <v>984</v>
      </c>
      <c r="G955" s="14" t="s">
        <v>43</v>
      </c>
      <c r="H955" s="19">
        <v>1650</v>
      </c>
      <c r="I955" s="18">
        <f t="shared" si="14"/>
        <v>18150</v>
      </c>
      <c r="J955" s="17">
        <v>11</v>
      </c>
    </row>
    <row r="956" spans="3:10" s="6" customFormat="1" ht="17.100000000000001" customHeight="1">
      <c r="C956" s="9">
        <v>43251</v>
      </c>
      <c r="D956" s="14"/>
      <c r="E956" s="15">
        <v>6243</v>
      </c>
      <c r="F956" s="16" t="s">
        <v>985</v>
      </c>
      <c r="G956" s="14" t="s">
        <v>149</v>
      </c>
      <c r="H956" s="19">
        <v>3800</v>
      </c>
      <c r="I956" s="18">
        <f t="shared" si="14"/>
        <v>38000</v>
      </c>
      <c r="J956" s="17">
        <v>10</v>
      </c>
    </row>
    <row r="957" spans="3:10" s="6" customFormat="1" ht="17.100000000000001" customHeight="1">
      <c r="C957" s="9">
        <v>43251</v>
      </c>
      <c r="D957" s="14"/>
      <c r="E957" s="15">
        <v>5363</v>
      </c>
      <c r="F957" s="16" t="s">
        <v>986</v>
      </c>
      <c r="G957" s="14" t="s">
        <v>149</v>
      </c>
      <c r="H957" s="19">
        <v>4695.95</v>
      </c>
      <c r="I957" s="18">
        <f t="shared" si="14"/>
        <v>18783.8</v>
      </c>
      <c r="J957" s="17">
        <v>4</v>
      </c>
    </row>
    <row r="958" spans="3:10" s="6" customFormat="1" ht="17.100000000000001" customHeight="1">
      <c r="C958" s="9">
        <v>43251</v>
      </c>
      <c r="D958" s="14"/>
      <c r="E958" s="15">
        <v>4844</v>
      </c>
      <c r="F958" s="16" t="s">
        <v>987</v>
      </c>
      <c r="G958" s="14" t="s">
        <v>149</v>
      </c>
      <c r="H958" s="19">
        <v>1186.44</v>
      </c>
      <c r="I958" s="18">
        <f t="shared" si="14"/>
        <v>1186.44</v>
      </c>
      <c r="J958" s="17">
        <v>1</v>
      </c>
    </row>
    <row r="959" spans="3:10" s="6" customFormat="1" ht="17.100000000000001" customHeight="1">
      <c r="C959" s="9">
        <v>43251</v>
      </c>
      <c r="D959" s="14"/>
      <c r="E959" s="15">
        <v>4177</v>
      </c>
      <c r="F959" s="16" t="s">
        <v>988</v>
      </c>
      <c r="G959" s="14" t="s">
        <v>405</v>
      </c>
      <c r="H959" s="17">
        <v>53.1</v>
      </c>
      <c r="I959" s="18">
        <f t="shared" si="14"/>
        <v>1062</v>
      </c>
      <c r="J959" s="17">
        <v>20</v>
      </c>
    </row>
    <row r="960" spans="3:10" s="6" customFormat="1" ht="17.100000000000001" customHeight="1">
      <c r="C960" s="9">
        <v>43251</v>
      </c>
      <c r="D960" s="14"/>
      <c r="E960" s="15">
        <v>6169</v>
      </c>
      <c r="F960" s="16" t="s">
        <v>989</v>
      </c>
      <c r="G960" s="14" t="s">
        <v>149</v>
      </c>
      <c r="H960" s="19">
        <v>1600</v>
      </c>
      <c r="I960" s="18">
        <f t="shared" si="14"/>
        <v>1600</v>
      </c>
      <c r="J960" s="17">
        <v>1</v>
      </c>
    </row>
    <row r="961" spans="3:10" s="6" customFormat="1" ht="17.100000000000001" customHeight="1">
      <c r="C961" s="9"/>
      <c r="D961" s="14"/>
      <c r="E961" s="21"/>
      <c r="F961" s="14"/>
      <c r="G961" s="14"/>
      <c r="H961" s="14"/>
      <c r="I961" s="14"/>
      <c r="J961" s="14"/>
    </row>
    <row r="962" spans="3:10">
      <c r="H962" s="23">
        <f>SUM(H15:H961)</f>
        <v>354640.03999999992</v>
      </c>
      <c r="I962" s="23">
        <f>SUM(I15:I961)</f>
        <v>7899990.5300000003</v>
      </c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fmateo</dc:creator>
  <cp:lastModifiedBy>Huáscar Frías</cp:lastModifiedBy>
  <dcterms:created xsi:type="dcterms:W3CDTF">2018-06-08T19:59:53Z</dcterms:created>
  <dcterms:modified xsi:type="dcterms:W3CDTF">2018-06-11T18:42:46Z</dcterms:modified>
</cp:coreProperties>
</file>